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Individual\"/>
    </mc:Choice>
  </mc:AlternateContent>
  <xr:revisionPtr revIDLastSave="0" documentId="8_{9FEA9A15-8ABF-4AAA-9723-06D9CAA4C2C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<sst xmlns="http://schemas.openxmlformats.org/spreadsheetml/2006/main" count="2964" uniqueCount="433">
  <si>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</si>
  <si>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</si>
  <si>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</si>
  <si>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</si>
  <si>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</si>
  <si>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</si>
  <si>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</si>
  <si>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</si>
  <si>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</si>
  <si>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</si>
  <si>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</si>
  <si>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</si>
  <si>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</si>
  <si>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</si>
  <si>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</si>
  <si>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</si>
  <si>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</si>
  <si>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</si>
  <si>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</si>
  <si>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</si>
  <si>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</si>
  <si>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</si>
  <si>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</si>
  <si>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</si>
  <si>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</si>
  <si>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</si>
  <si>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</si>
  <si>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</si>
  <si>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</si>
  <si>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</si>
  <si>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</si>
  <si>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</si>
  <si>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</si>
  <si>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</si>
  <si>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</si>
  <si>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</si>
  <si>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</si>
  <si>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</si>
  <si>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</si>
  <si>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</si>
  <si>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STA.LUCIA VP MUNDIG.EURO        </t>
  </si>
  <si>
    <t xml:space="preserve">     </t>
  </si>
  <si>
    <t xml:space="preserve">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</si>
  <si>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</si>
  <si>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</si>
  <si>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</si>
  <si>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PROT.REN.PREM.XIV        </t>
  </si>
  <si>
    <t xml:space="preserve">BANKIA PENSIONES LXXXII </t>
  </si>
  <si>
    <t xml:space="preserve">BANKIA                </t>
  </si>
  <si>
    <t xml:space="preserve">BANKIA PENSIONES               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</si>
  <si>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</si>
  <si>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</si>
  <si>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</si>
  <si>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</si>
  <si>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BANKIA PROTEG.RE.PRE.XII        </t>
  </si>
  <si>
    <t xml:space="preserve">PENSIOVAL XVI           </t>
  </si>
  <si>
    <t xml:space="preserve">BANKIA P.RENTA PRE. XV          </t>
  </si>
  <si>
    <t xml:space="preserve">BANKIA PENSIONES LXXXIV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</si>
  <si>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</si>
  <si>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</si>
  <si>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</si>
  <si>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</si>
  <si>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</si>
  <si>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</si>
  <si>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</si>
  <si>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</si>
  <si>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</si>
  <si>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</si>
  <si>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BANKIA PROTEG.RENTA 2023        </t>
  </si>
  <si>
    <t xml:space="preserve">BANKIA PENS.XXXIX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</si>
  <si>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</si>
  <si>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</si>
  <si>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</si>
  <si>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</si>
  <si>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PROTECCION 2020            </t>
  </si>
  <si>
    <t xml:space="preserve">BBVA TREINTA Y CUATRO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</si>
  <si>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</si>
  <si>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</si>
  <si>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</si>
  <si>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</si>
  <si>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</si>
  <si>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</si>
  <si>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</si>
  <si>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</si>
  <si>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</si>
  <si>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</si>
  <si>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</si>
  <si>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</si>
  <si>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</si>
  <si>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</si>
  <si>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</si>
  <si>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</si>
  <si>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</si>
  <si>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</si>
  <si>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</si>
  <si>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</si>
  <si>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</si>
  <si>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</si>
  <si>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IBERCAJA DE P.SOLIDEZ 40        </t>
  </si>
  <si>
    <t>IBERCAJA PENS.SOLIDEZ 40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</si>
  <si>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</si>
  <si>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</si>
  <si>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</si>
  <si>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UNNIM PENSIONES G6              </t>
  </si>
  <si>
    <t xml:space="preserve">UNNIM T12 FP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</si>
  <si>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</si>
  <si>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</si>
  <si>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</si>
  <si>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</si>
  <si>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UNNIM PENSIONES G9              </t>
  </si>
  <si>
    <t xml:space="preserve">UNNIM T7 FP             </t>
  </si>
  <si>
    <t xml:space="preserve">CASER VALOR ALZA                </t>
  </si>
  <si>
    <t xml:space="preserve">AHORRO FUTURO           </t>
  </si>
  <si>
    <t xml:space="preserve">PENEDES P.CREIXENT 10(VI)       </t>
  </si>
  <si>
    <t xml:space="preserve">PENEDES PENSIO 1        </t>
  </si>
  <si>
    <t xml:space="preserve">PLANCAIXA INVEST 12             </t>
  </si>
  <si>
    <t xml:space="preserve">PENSIONS CAIXA 80       </t>
  </si>
  <si>
    <t xml:space="preserve">EUROPOPULAR AHORRO IV           </t>
  </si>
  <si>
    <t xml:space="preserve">EUROPOP.CONSOLID.XIII   </t>
  </si>
  <si>
    <t xml:space="preserve">PLANCAIXA DOBLE OPCION          </t>
  </si>
  <si>
    <t xml:space="preserve">PENSIONS CAIXA 99      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</si>
  <si>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</si>
  <si>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</si>
  <si>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</si>
  <si>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</si>
  <si>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EUROPOPULAR CONSOLID.X          </t>
  </si>
  <si>
    <t xml:space="preserve">EUROPOPULAR CONSOLID.X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</si>
  <si>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</si>
  <si>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</si>
  <si>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</si>
  <si>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</si>
  <si>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</si>
  <si>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</si>
  <si>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</si>
  <si>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BBVA PROTECCI.FUTURO 5/10       </t>
  </si>
  <si>
    <t xml:space="preserve">BBVA NOVENTA Y DOS      </t>
  </si>
  <si>
    <t xml:space="preserve">BK SOLIDEZ                      </t>
  </si>
  <si>
    <t xml:space="preserve">BK SOLIDEZ          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</si>
  <si>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</si>
  <si>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</si>
  <si>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</si>
  <si>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</si>
  <si>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</si>
  <si>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</si>
  <si>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</si>
  <si>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</si>
  <si>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</si>
  <si>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</si>
  <si>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</si>
  <si>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</si>
  <si>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</si>
  <si>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</si>
  <si>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</si>
  <si>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</si>
  <si>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</si>
  <si>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</si>
  <si>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</si>
  <si>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</si>
  <si>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</si>
  <si>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</si>
  <si>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REVALORIZAC.EUROPA 25 B         </t>
  </si>
  <si>
    <t xml:space="preserve">BBVA NOVENTA Y CUATRO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</si>
  <si>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</si>
  <si>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</si>
  <si>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</si>
  <si>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</si>
  <si>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RENDIMIENTO EUROPA              </t>
  </si>
  <si>
    <t xml:space="preserve">BANSABADELL 63          </t>
  </si>
  <si>
    <t xml:space="preserve">UNIPLAN PROTECC.2024 III        </t>
  </si>
  <si>
    <t xml:space="preserve">UNIFONDO PENSIONES XXV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</si>
  <si>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</si>
  <si>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</si>
  <si>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</si>
  <si>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</si>
  <si>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PL.OPORT.MULTIPLE 22       </t>
  </si>
  <si>
    <t xml:space="preserve">BBVA NOVENTA            </t>
  </si>
  <si>
    <t xml:space="preserve">BBVA PLAN REVAL.EUROPA IV       </t>
  </si>
  <si>
    <t xml:space="preserve">BBVA OCHENTA Y OCHO     </t>
  </si>
  <si>
    <t xml:space="preserve">BBVA PL.TRANQUILIDAD 22 E       </t>
  </si>
  <si>
    <t xml:space="preserve">BBVA SETENTA Y NUEVE    </t>
  </si>
  <si>
    <t xml:space="preserve">EUROPOPULAR CONSOLIDA.XV        </t>
  </si>
  <si>
    <t>EUROPOPULAR CONSOLIDA.XV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</si>
  <si>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</si>
  <si>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</si>
  <si>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</si>
  <si>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</si>
  <si>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IBERCAJA DE P.SOLIDEZ 50        </t>
  </si>
  <si>
    <t>IBERCAJA PENSIONES VALOR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</si>
  <si>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</si>
  <si>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</si>
  <si>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</si>
  <si>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</si>
  <si>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SA NOSTRA PROTECCION 2          </t>
  </si>
  <si>
    <t xml:space="preserve">AHORROP.OCHENTA Y UNO   </t>
  </si>
  <si>
    <t xml:space="preserve">BBVA TRANQUILIDAD 22 D          </t>
  </si>
  <si>
    <t xml:space="preserve">BBVA SETENTA Y CUATRO   </t>
  </si>
  <si>
    <t xml:space="preserve">BBVA PL.TRANQUILIDAD 22 C       </t>
  </si>
  <si>
    <t xml:space="preserve">BBVA SETENTA            </t>
  </si>
  <si>
    <t xml:space="preserve">CX EUROPA 2022                  </t>
  </si>
  <si>
    <t xml:space="preserve">CATALUNYACAIXA XXXVI    </t>
  </si>
  <si>
    <t xml:space="preserve">UNIPLAN PROTECC.2024 II         </t>
  </si>
  <si>
    <t xml:space="preserve">UNIFONDO PENS.XXXI      </t>
  </si>
  <si>
    <t xml:space="preserve">BBVA PLAN TRANQUILID.22 B       </t>
  </si>
  <si>
    <t xml:space="preserve">BBVA CINCUENTA Y SIETE  </t>
  </si>
  <si>
    <t xml:space="preserve">RGA PROTEGIDO 2024              </t>
  </si>
  <si>
    <t xml:space="preserve">RGA 35                  </t>
  </si>
  <si>
    <t xml:space="preserve">CAJA RURAL            </t>
  </si>
  <si>
    <t xml:space="preserve">RGA RURAL PENSIONES             </t>
  </si>
  <si>
    <t xml:space="preserve">UNIPLAN PROTECCION 2024         </t>
  </si>
  <si>
    <t xml:space="preserve">UNIFONDO PENS.XXX  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</si>
  <si>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</si>
  <si>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</si>
  <si>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</si>
  <si>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</si>
  <si>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BBVA RENTAS 2022                </t>
  </si>
  <si>
    <t xml:space="preserve">BBVA SETENTA Y OCHO     </t>
  </si>
  <si>
    <t xml:space="preserve">BBVA PL.OPORTUN.MULTIP.21       </t>
  </si>
  <si>
    <t xml:space="preserve">BBVA NOVENTA Y UNO      </t>
  </si>
  <si>
    <t xml:space="preserve">BBVA PLAN TRANQUILID.21 B       </t>
  </si>
  <si>
    <t xml:space="preserve">BBVA OCHENTA Y SEIS     </t>
  </si>
  <si>
    <t xml:space="preserve">IBERCAJA PEN. PROT.2014         </t>
  </si>
  <si>
    <t>IBERCAJA PENSIONES HORI.</t>
  </si>
  <si>
    <t xml:space="preserve">PLANCAIXA EFECTO 10             </t>
  </si>
  <si>
    <t xml:space="preserve">PCAIXA PRIV RENTAB.10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</si>
  <si>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</si>
  <si>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</si>
  <si>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</si>
  <si>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</si>
  <si>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BK CONFIANZA                    </t>
  </si>
  <si>
    <t xml:space="preserve">BK CONFIANZA            </t>
  </si>
  <si>
    <t xml:space="preserve">EUROPOPULAR CONSOLID.XVII       </t>
  </si>
  <si>
    <t>EUROPOPULAR CONSOLID.XVI</t>
  </si>
  <si>
    <t xml:space="preserve">MARCH PENSIONES R.FIJA          </t>
  </si>
  <si>
    <t xml:space="preserve">MARCH PENSIONES RF      </t>
  </si>
  <si>
    <t xml:space="preserve">BS PLAN RENDIMIEN.FIJO 25       </t>
  </si>
  <si>
    <t xml:space="preserve">BANSABADELL 48          </t>
  </si>
  <si>
    <t xml:space="preserve">BBVA RENTAS 2021                </t>
  </si>
  <si>
    <t xml:space="preserve">BBVA SETENTA Y CINCO    </t>
  </si>
  <si>
    <t xml:space="preserve">FUTURESPAÑA ESTABILID.XI        </t>
  </si>
  <si>
    <t xml:space="preserve">FUTURESPAÑA HORIZON.XV  </t>
  </si>
  <si>
    <t xml:space="preserve">SA NOSTRA ESTABILIDAD           </t>
  </si>
  <si>
    <t xml:space="preserve">AHORROPENSION CINCUENTA </t>
  </si>
  <si>
    <t xml:space="preserve">BBVA PL.TRANQUILIDAD 20 D       </t>
  </si>
  <si>
    <t xml:space="preserve">BBVA OCHENTA Y TRES     </t>
  </si>
  <si>
    <t xml:space="preserve">UNIPLAN PROTECCION 2021         </t>
  </si>
  <si>
    <t xml:space="preserve">UNIFONDO PENSION.XXIX   </t>
  </si>
  <si>
    <t xml:space="preserve">FUTURESPAÑA ESTABILI.VIII       </t>
  </si>
  <si>
    <t xml:space="preserve">FUTURESPAÑA HORIZ.XII   </t>
  </si>
  <si>
    <t xml:space="preserve">PLANCAIXA 5 PLUS                </t>
  </si>
  <si>
    <t xml:space="preserve">PENSIONS CAIXA 50       </t>
  </si>
  <si>
    <t xml:space="preserve">FORTALEZA                       </t>
  </si>
  <si>
    <t>AHORROPEN.SESENTA Y SEIS</t>
  </si>
  <si>
    <t xml:space="preserve">DUERO PROTECCION TOTAL V        </t>
  </si>
  <si>
    <t xml:space="preserve">FONDUERO VI             </t>
  </si>
  <si>
    <t xml:space="preserve">DUERO PROTECCION TOTAL X        </t>
  </si>
  <si>
    <t xml:space="preserve">FONDUERO XI             </t>
  </si>
  <si>
    <t xml:space="preserve">CAS.MASxNADA VALOR EN ALZA      </t>
  </si>
  <si>
    <t xml:space="preserve">PLAN RENDIMIENTO FIJO 13        </t>
  </si>
  <si>
    <t xml:space="preserve">BANSABADELL 31          </t>
  </si>
  <si>
    <t xml:space="preserve">RGASEGURIDAD 2021 III           </t>
  </si>
  <si>
    <t xml:space="preserve">RGA 33                  </t>
  </si>
  <si>
    <t xml:space="preserve">BANKIA PROTEG.RENTA 2021        </t>
  </si>
  <si>
    <t xml:space="preserve">BANKIA PENS.XLIX        </t>
  </si>
  <si>
    <t xml:space="preserve">RGASEGURIDAD 2021 II            </t>
  </si>
  <si>
    <t xml:space="preserve">RGA 29                  </t>
  </si>
  <si>
    <t xml:space="preserve">BBVA PLAN TRANQUILIDAD 21       </t>
  </si>
  <si>
    <t xml:space="preserve">BBVA SESENTA Y OCHO     </t>
  </si>
  <si>
    <t xml:space="preserve">RGASEGURIDAD 2021               </t>
  </si>
  <si>
    <t xml:space="preserve">RGA 25                  </t>
  </si>
  <si>
    <t xml:space="preserve">PROTECCION 2013                 </t>
  </si>
  <si>
    <t xml:space="preserve">AHORROP.OCHENTA Y OCHO  </t>
  </si>
  <si>
    <t xml:space="preserve">SANTANDER 100 POR 100 10        </t>
  </si>
  <si>
    <t xml:space="preserve">SANTANDER G AHORRO 10   </t>
  </si>
  <si>
    <t xml:space="preserve">BURGOS BONIFICADO               </t>
  </si>
  <si>
    <t xml:space="preserve">PLANCAIXA PROTECCION 10         </t>
  </si>
  <si>
    <t xml:space="preserve">PENSIONS CAIXA 84       </t>
  </si>
  <si>
    <t xml:space="preserve">EUROP.AHORRO CONSOLIDADO        </t>
  </si>
  <si>
    <t xml:space="preserve">EUROPOP.CONSOLID.VI     </t>
  </si>
  <si>
    <t xml:space="preserve">PLANCAIXA PROTECCION 11 1       </t>
  </si>
  <si>
    <t xml:space="preserve">PENSIONS CAIXA 91       </t>
  </si>
  <si>
    <t xml:space="preserve">PROTECCION 6-2014               </t>
  </si>
  <si>
    <t xml:space="preserve">CAI PENSIONES RF IX     </t>
  </si>
  <si>
    <t xml:space="preserve">VALOR TRANQUILIDAD              </t>
  </si>
  <si>
    <t xml:space="preserve">C.RURAL IMPER.PROT.1    </t>
  </si>
  <si>
    <t xml:space="preserve">BS PL.RENDIMIENTO FIJO 17       </t>
  </si>
  <si>
    <t xml:space="preserve">BANSABADELL 44          </t>
  </si>
  <si>
    <t xml:space="preserve">BANKIA PROTEGIDO 04/2021        </t>
  </si>
  <si>
    <t xml:space="preserve">PENSIOVAL XVII          </t>
  </si>
  <si>
    <t xml:space="preserve">CASER ESTABILIDAD 2021          </t>
  </si>
  <si>
    <t xml:space="preserve">AHORROPENSION DIEZ      </t>
  </si>
  <si>
    <t xml:space="preserve">UNIPLAN PROTECCION 2020         </t>
  </si>
  <si>
    <t xml:space="preserve">UNIFOND XXVIII          </t>
  </si>
  <si>
    <t xml:space="preserve">C.MURCIA PROTECC.2021 II        </t>
  </si>
  <si>
    <t xml:space="preserve">CAJAMURCIA XVIII        </t>
  </si>
  <si>
    <t xml:space="preserve">BBVA RENTAS 2020 E              </t>
  </si>
  <si>
    <t xml:space="preserve">BBVA SETENTA Y UNO      </t>
  </si>
  <si>
    <t xml:space="preserve">MI PLAN SANTANDER AHORRO        </t>
  </si>
  <si>
    <t xml:space="preserve">SANTANDER G APORTACIO.  </t>
  </si>
  <si>
    <t xml:space="preserve">BBVA PLAN REVAL.EUROPA21        </t>
  </si>
  <si>
    <t xml:space="preserve">BBVA OCHENTA Y NUEVE    </t>
  </si>
  <si>
    <t xml:space="preserve">BBVA RENTAS 2020                </t>
  </si>
  <si>
    <t xml:space="preserve">BBVA CINCUENTA Y NUEVE  </t>
  </si>
  <si>
    <t xml:space="preserve">PLAN RENDIMIENTO FIJO 29        </t>
  </si>
  <si>
    <t xml:space="preserve">BANSABADELL 54          </t>
  </si>
  <si>
    <t xml:space="preserve">BBVA RENTA 2020 D               </t>
  </si>
  <si>
    <t xml:space="preserve">BBVA SESENTA Y SEIS     </t>
  </si>
  <si>
    <t xml:space="preserve">CAJAMURCIA PROTECCIO.2021       </t>
  </si>
  <si>
    <t xml:space="preserve">CAJAMURCIA XIV          </t>
  </si>
  <si>
    <t xml:space="preserve">IBERCAJA PEN.PROTECC.2012       </t>
  </si>
  <si>
    <t xml:space="preserve">IBERCAJA PEN.FUTURO     </t>
  </si>
  <si>
    <t xml:space="preserve">SANTANDER 100 POR 100 6         </t>
  </si>
  <si>
    <t xml:space="preserve">SANTANDER G AHORRO 6    </t>
  </si>
  <si>
    <t xml:space="preserve">IBERC.DE PEN.SOLIDEZ 2012       </t>
  </si>
  <si>
    <t xml:space="preserve">IBERCAJA PENS.INVERS.   </t>
  </si>
  <si>
    <t xml:space="preserve">SANTANDER 100 POR 100 9         </t>
  </si>
  <si>
    <t xml:space="preserve">SANTANDER G AHORRO 9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</si>
  <si>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</si>
  <si>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</si>
  <si>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</si>
  <si>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</si>
  <si>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C.LABORAL RENDIMI.FIJO V        </t>
  </si>
  <si>
    <t xml:space="preserve">C.LABORAL R.FIJO V      </t>
  </si>
  <si>
    <t xml:space="preserve">CASER 130-2021                  </t>
  </si>
  <si>
    <t>AHORROP.CINCUENTA Y OCHO</t>
  </si>
  <si>
    <t xml:space="preserve">CASER                           </t>
  </si>
  <si>
    <t xml:space="preserve">PLAN RENDIMIENTO FIJO 31        </t>
  </si>
  <si>
    <t xml:space="preserve">BANSABADELL 56          </t>
  </si>
  <si>
    <t xml:space="preserve">PLANCAIXA 5 FLASH               </t>
  </si>
  <si>
    <t xml:space="preserve">PENSIONS CAIXA 49       </t>
  </si>
  <si>
    <t xml:space="preserve">PLAN RENDIMIENTO FIJO 30        </t>
  </si>
  <si>
    <t xml:space="preserve">BANSABADELL 55          </t>
  </si>
  <si>
    <t xml:space="preserve">PLAN RENDIMIEN.FIJO 1001        </t>
  </si>
  <si>
    <t xml:space="preserve">BANSABADELL 1000        </t>
  </si>
  <si>
    <t xml:space="preserve">CASER 2020 PP                   </t>
  </si>
  <si>
    <t>AHORROPENS.CUARENTA Y OC</t>
  </si>
  <si>
    <t xml:space="preserve">CANARIPLAN 30%                  </t>
  </si>
  <si>
    <t xml:space="preserve">PLAN RENDIMIENTO FIJO 15        </t>
  </si>
  <si>
    <t xml:space="preserve">BANSABADELL 40          </t>
  </si>
  <si>
    <t xml:space="preserve">BBVA PL.REVALO.EUROPA III       </t>
  </si>
  <si>
    <t xml:space="preserve">BBVA OCHENTA Y CINCO  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</si>
  <si>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</si>
  <si>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</si>
  <si>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</si>
  <si>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</si>
  <si>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PLANCAIXA 130                   </t>
  </si>
  <si>
    <t xml:space="preserve">PENSIONS CAIXA 120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</si>
  <si>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</si>
  <si>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</si>
  <si>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</si>
  <si>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SANTANDER RENTA FIJA 0-3        </t>
  </si>
  <si>
    <t>BANESTO G SEGURIDAD PENS</t>
  </si>
  <si>
    <t xml:space="preserve">SANTANDER 100 POR 100 8         </t>
  </si>
  <si>
    <t xml:space="preserve">SANTANDER G AHORRO 8    </t>
  </si>
  <si>
    <t xml:space="preserve">MARCH PENS.2016 PROTEGIDO       </t>
  </si>
  <si>
    <t xml:space="preserve">MARCH P.2016 PROTEGIDO  </t>
  </si>
  <si>
    <t xml:space="preserve">BBVA PL.REVALOR.EUROPA II       </t>
  </si>
  <si>
    <t xml:space="preserve">BBVA OCHENTA Y UNO  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</si>
  <si>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</si>
  <si>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</si>
  <si>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</si>
  <si>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</si>
  <si>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PROT.RTA.PREMIUM V       </t>
  </si>
  <si>
    <t xml:space="preserve">BANKIA PENS.LXVII       </t>
  </si>
  <si>
    <t xml:space="preserve">BANKIA PRO.RTA.PREMIU.VII       </t>
  </si>
  <si>
    <t xml:space="preserve">BANKIA PENSIONES LXIX   </t>
  </si>
  <si>
    <t xml:space="preserve">CX TRANQUILITAT 10              </t>
  </si>
  <si>
    <t xml:space="preserve">CATALUNYACAIXA XXX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</si>
  <si>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</si>
  <si>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</si>
  <si>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</si>
  <si>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</si>
  <si>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</si>
  <si>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</si>
  <si>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</si>
  <si>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</si>
  <si>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</si>
  <si>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</si>
  <si>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PROT.RTA.PREM.IX         </t>
  </si>
  <si>
    <t xml:space="preserve">BANKIA PENSIONES LXXI   </t>
  </si>
  <si>
    <t xml:space="preserve">BBVA PROTEC.FUTURO 5/10 C       </t>
  </si>
  <si>
    <t xml:space="preserve">BBVA CIENTO SEIS        </t>
  </si>
  <si>
    <t xml:space="preserve">BANKIA PROT.RTA.PREM.VIII       </t>
  </si>
  <si>
    <t xml:space="preserve">BANKIA PENSIONES LXX    </t>
  </si>
  <si>
    <t xml:space="preserve">BBVA PL.REVAL.ESPA.POSI.C       </t>
  </si>
  <si>
    <t xml:space="preserve">BBVA CIENTO DIECISEIS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</si>
  <si>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</si>
  <si>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</si>
  <si>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</si>
  <si>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</si>
  <si>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</si>
  <si>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UNIPLAN PROTECCION 2025         </t>
  </si>
  <si>
    <t xml:space="preserve">UUNIFONDO XII           </t>
  </si>
  <si>
    <t xml:space="preserve">EUROPOPULAR AHORRO I            </t>
  </si>
  <si>
    <t xml:space="preserve">EUROPOPU.CONSOLID.VII   </t>
  </si>
  <si>
    <t xml:space="preserve">BBVA PL.REV.ESPAÑ.POSIT.B       </t>
  </si>
  <si>
    <t xml:space="preserve">BBVA CIENTO DOCE        </t>
  </si>
  <si>
    <t xml:space="preserve">BBVA PROTEC.FUTURO 5/10 B       </t>
  </si>
  <si>
    <t xml:space="preserve">BBVA CIENTO UNO         </t>
  </si>
  <si>
    <t xml:space="preserve">EUROPOPULAR AHORRO II           </t>
  </si>
  <si>
    <t xml:space="preserve">EUROP.CONSOLIDADO VIII  </t>
  </si>
  <si>
    <t xml:space="preserve">RGA PROTEGIDO 2025 PP           </t>
  </si>
  <si>
    <t xml:space="preserve">RGA 16         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</si>
  <si>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</si>
  <si>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</si>
  <si>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</si>
  <si>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</si>
  <si>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</si>
  <si>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</si>
  <si>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PL.REVALOR.ESP.POSIT.      </t>
  </si>
  <si>
    <t xml:space="preserve">BBVA CIENTO ONCE        </t>
  </si>
  <si>
    <t xml:space="preserve">UNIPLAN PROTECC.2025 II         </t>
  </si>
  <si>
    <t xml:space="preserve">UNIFONDO PENSIONES XX   </t>
  </si>
  <si>
    <t xml:space="preserve">LABORAL KUTX.REND.FIJO IX       </t>
  </si>
  <si>
    <t xml:space="preserve">C.LABORAL R.FIJO I      </t>
  </si>
  <si>
    <t xml:space="preserve">BBVA PL.OPORTUN.EUROPA 24       </t>
  </si>
  <si>
    <t xml:space="preserve">BBVA CIENTO CUATRO      </t>
  </si>
  <si>
    <t xml:space="preserve">KUTXABANK PLUS 8 PP             </t>
  </si>
  <si>
    <t xml:space="preserve">KUTXABANK PLUS 8 FP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</si>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</sst>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5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30-Junio-2020</v>
      </c>
    </row>
    <row r="2" spans="1:35" x14ac:dyDescent="0.2">
      <c r="B2" s="2" t="s">
        <v>2</v>
      </c>
      <c r="C2" s="11" t="s">
        <v>3</v>
      </c>
      <c r="D2" s="12" t="s">
        <v>4</v>
      </c>
      <c r="E2" s="259" t="s">
        <v>5</v>
      </c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60" t="s">
        <v>12</v>
      </c>
      <c r="AB2" s="261"/>
      <c r="AC2" s="18" t="s">
        <v>3</v>
      </c>
      <c r="AD2" s="19" t="s">
        <v>13</v>
      </c>
      <c r="AE2" s="3" t="s">
        <v>14</v>
      </c>
      <c r="AF2" s="245" t="s">
        <v>35</v>
      </c>
      <c r="AG2" s="245" t="s">
        <v>35</v>
      </c>
      <c r="AH2" s="24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47" t="s">
        <v>11</v>
      </c>
      <c r="E3" s="248">
        <f>[2]GENERAL!$E$3</f>
        <v>26</v>
      </c>
      <c r="F3" s="262" t="s">
        <v>17</v>
      </c>
      <c r="G3" s="21">
        <f>[2]GENERAL!$G$3</f>
        <v>25</v>
      </c>
      <c r="H3" s="262" t="s">
        <v>17</v>
      </c>
      <c r="I3" s="21">
        <f>[3]GENERAL!$I$3</f>
        <v>20</v>
      </c>
      <c r="J3" s="262" t="s">
        <v>17</v>
      </c>
      <c r="K3" s="21">
        <f>[3]GENERAL!$K$3</f>
        <v>15</v>
      </c>
      <c r="L3" s="262" t="s">
        <v>17</v>
      </c>
      <c r="M3" s="21">
        <f>[2]GENERAL!$M$3</f>
        <v>10</v>
      </c>
      <c r="N3" s="262" t="s">
        <v>17</v>
      </c>
      <c r="O3" s="21">
        <f>[4]GENERAL!$O$3</f>
        <v>5</v>
      </c>
      <c r="P3" s="262" t="s">
        <v>17</v>
      </c>
      <c r="Q3" s="21">
        <f>[2]GENERAL!$Q$3</f>
        <v>3</v>
      </c>
      <c r="R3" s="262" t="s">
        <v>17</v>
      </c>
      <c r="S3" s="21">
        <f>[2]GENERAL!$S$3</f>
        <v>1</v>
      </c>
      <c r="T3" s="26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52" t="s">
        <v>23</v>
      </c>
      <c r="AB3" s="253"/>
      <c r="AC3" s="27" t="s">
        <v>24</v>
      </c>
      <c r="AD3" s="28"/>
      <c r="AE3" s="4"/>
      <c r="AF3" s="245" t="s">
        <v>37</v>
      </c>
      <c r="AG3" s="245" t="s">
        <v>37</v>
      </c>
      <c r="AH3" s="24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49">
        <f>[1]GENERAL!$D$4</f>
        <v>44012</v>
      </c>
      <c r="E4" s="250" t="s">
        <v>27</v>
      </c>
      <c r="F4" s="263"/>
      <c r="G4" s="30" t="s">
        <v>27</v>
      </c>
      <c r="H4" s="263"/>
      <c r="I4" s="30" t="s">
        <v>27</v>
      </c>
      <c r="J4" s="263"/>
      <c r="K4" s="30" t="s">
        <v>27</v>
      </c>
      <c r="L4" s="263"/>
      <c r="M4" s="30" t="s">
        <v>27</v>
      </c>
      <c r="N4" s="263"/>
      <c r="O4" s="30" t="s">
        <v>27</v>
      </c>
      <c r="P4" s="263"/>
      <c r="Q4" s="30" t="s">
        <v>27</v>
      </c>
      <c r="R4" s="263"/>
      <c r="S4" s="30" t="s">
        <v>28</v>
      </c>
      <c r="T4" s="265"/>
      <c r="U4" s="254" t="str">
        <f>[1]GENERAL!$U$4:$V$4</f>
        <v>20/06</v>
      </c>
      <c r="V4" s="255"/>
      <c r="W4" s="256">
        <f>[1]GENERAL!$W$4:$Y$4</f>
        <v>2020</v>
      </c>
      <c r="X4" s="257"/>
      <c r="Y4" s="258"/>
      <c r="Z4" s="251" t="str">
        <f>[1]GENERAL!$Z$4</f>
        <v>20/06</v>
      </c>
      <c r="AA4" s="31" t="s">
        <v>29</v>
      </c>
      <c r="AB4" s="32">
        <f>[1]GENERAL!$AB$4</f>
        <v>2020</v>
      </c>
      <c r="AC4" s="33" t="s">
        <v>30</v>
      </c>
      <c r="AD4" s="34" t="s">
        <v>31</v>
      </c>
      <c r="AE4" s="5" t="s">
        <v>32</v>
      </c>
      <c r="AF4" s="245" t="s">
        <v>39</v>
      </c>
      <c r="AG4" s="245" t="s">
        <v>32</v>
      </c>
      <c r="AH4" s="245" t="s">
        <v>25</v>
      </c>
    </row>
    <row r="5" spans="1:35" x14ac:dyDescent="0.2">
      <c r="A5" s="35">
        <v>1</v>
      </c>
      <c r="B5" s="36">
        <v>5345</v>
      </c>
      <c r="C5" s="37" t="s">
        <v>40</v>
      </c>
      <c r="D5" s="38">
        <v>9.3287999999999993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490</v>
      </c>
      <c r="V5" s="44" t="s">
        <v>42</v>
      </c>
      <c r="W5" s="45">
        <v>398</v>
      </c>
      <c r="X5" s="46" t="s">
        <v>42</v>
      </c>
      <c r="Y5" s="44">
        <v>398</v>
      </c>
      <c r="Z5" s="47">
        <v>5242</v>
      </c>
      <c r="AA5" s="39">
        <v>404.54</v>
      </c>
      <c r="AB5" s="48">
        <v>1429.3</v>
      </c>
      <c r="AC5" s="49" t="s">
        <v>43</v>
      </c>
      <c r="AD5" s="50" t="s">
        <v>44</v>
      </c>
      <c r="AE5" s="51" t="s">
        <v>45</v>
      </c>
      <c r="AF5" s="246">
        <v>8050252</v>
      </c>
      <c r="AG5" s="246">
        <v>7050149</v>
      </c>
      <c r="AH5" s="246">
        <v>1708</v>
      </c>
      <c r="AI5" s="52" t="s">
        <v>34</v>
      </c>
    </row>
    <row r="6" spans="1:35" x14ac:dyDescent="0.2">
      <c r="A6" s="53">
        <v>2</v>
      </c>
      <c r="B6" s="54">
        <v>5347</v>
      </c>
      <c r="C6" s="55" t="s">
        <v>46</v>
      </c>
      <c r="D6" s="56">
        <v>100.724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2470</v>
      </c>
      <c r="V6" s="62" t="s">
        <v>42</v>
      </c>
      <c r="W6" s="63">
        <v>3880</v>
      </c>
      <c r="X6" s="64" t="s">
        <v>42</v>
      </c>
      <c r="Y6" s="62">
        <v>3880</v>
      </c>
      <c r="Z6" s="65">
        <v>19900</v>
      </c>
      <c r="AA6" s="57">
        <v>2.31</v>
      </c>
      <c r="AB6" s="66">
        <v>63.51</v>
      </c>
      <c r="AC6" s="67" t="s">
        <v>47</v>
      </c>
      <c r="AD6" s="68" t="s">
        <v>48</v>
      </c>
      <c r="AE6" s="51" t="s">
        <v>49</v>
      </c>
      <c r="AF6" s="246">
        <v>8010081</v>
      </c>
      <c r="AG6" s="246">
        <v>7050077</v>
      </c>
      <c r="AH6" s="246">
        <v>2125</v>
      </c>
      <c r="AI6" s="52" t="s">
        <v>34</v>
      </c>
    </row>
    <row r="7" spans="1:35" x14ac:dyDescent="0.2">
      <c r="A7" s="69">
        <v>3</v>
      </c>
      <c r="B7" s="70">
        <v>6001</v>
      </c>
      <c r="C7" s="71" t="s">
        <v>50</v>
      </c>
      <c r="D7" s="72">
        <v>6.03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2465</v>
      </c>
      <c r="V7" s="78" t="s">
        <v>42</v>
      </c>
      <c r="W7" s="79">
        <v>2501</v>
      </c>
      <c r="X7" s="80">
        <v>31</v>
      </c>
      <c r="Y7" s="78">
        <v>2470</v>
      </c>
      <c r="Z7" s="81">
        <v>39925</v>
      </c>
      <c r="AA7" s="73">
        <v>2.42</v>
      </c>
      <c r="AB7" s="82">
        <v>3.69</v>
      </c>
      <c r="AC7" s="83" t="s">
        <v>51</v>
      </c>
      <c r="AD7" s="84" t="s">
        <v>52</v>
      </c>
      <c r="AE7" s="51" t="s">
        <v>53</v>
      </c>
      <c r="AF7" s="246">
        <v>8050269</v>
      </c>
      <c r="AG7" s="246">
        <v>7050121</v>
      </c>
      <c r="AH7" s="246">
        <v>2124</v>
      </c>
      <c r="AI7" s="52" t="s">
        <v>34</v>
      </c>
    </row>
    <row r="8" spans="1:35" x14ac:dyDescent="0.2">
      <c r="A8" s="53">
        <v>4</v>
      </c>
      <c r="B8" s="54">
        <v>5323</v>
      </c>
      <c r="C8" s="55" t="s">
        <v>54</v>
      </c>
      <c r="D8" s="56">
        <v>105.36839999999999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1508</v>
      </c>
      <c r="V8" s="62">
        <v>1</v>
      </c>
      <c r="W8" s="63">
        <v>8</v>
      </c>
      <c r="X8" s="64">
        <v>2</v>
      </c>
      <c r="Y8" s="62">
        <v>6</v>
      </c>
      <c r="Z8" s="65">
        <v>10576</v>
      </c>
      <c r="AA8" s="57">
        <v>2.0299999999999998</v>
      </c>
      <c r="AB8" s="66">
        <v>-0.42</v>
      </c>
      <c r="AC8" s="67" t="s">
        <v>55</v>
      </c>
      <c r="AD8" s="68" t="s">
        <v>48</v>
      </c>
      <c r="AE8" s="51" t="s">
        <v>49</v>
      </c>
      <c r="AF8" s="246">
        <v>8010081</v>
      </c>
      <c r="AG8" s="246">
        <v>7050077</v>
      </c>
      <c r="AH8" s="246">
        <v>1596</v>
      </c>
      <c r="AI8" s="52" t="s">
        <v>34</v>
      </c>
    </row>
    <row r="9" spans="1:35" x14ac:dyDescent="0.2">
      <c r="A9" s="69">
        <v>5</v>
      </c>
      <c r="B9" s="70">
        <v>1261</v>
      </c>
      <c r="C9" s="71" t="s">
        <v>56</v>
      </c>
      <c r="D9" s="72">
        <v>100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4022</v>
      </c>
      <c r="V9" s="78" t="s">
        <v>42</v>
      </c>
      <c r="W9" s="79">
        <v>12601</v>
      </c>
      <c r="X9" s="80" t="s">
        <v>42</v>
      </c>
      <c r="Y9" s="78">
        <v>12601</v>
      </c>
      <c r="Z9" s="81">
        <v>19501</v>
      </c>
      <c r="AA9" s="73" t="s">
        <v>42</v>
      </c>
      <c r="AB9" s="82" t="s">
        <v>42</v>
      </c>
      <c r="AC9" s="83" t="s">
        <v>57</v>
      </c>
      <c r="AD9" s="84" t="s">
        <v>48</v>
      </c>
      <c r="AE9" s="85" t="s">
        <v>49</v>
      </c>
      <c r="AF9" s="246">
        <v>8010081</v>
      </c>
      <c r="AG9" s="246">
        <v>7050077</v>
      </c>
      <c r="AH9" s="246">
        <v>2126</v>
      </c>
      <c r="AI9" s="52" t="s">
        <v>34</v>
      </c>
    </row>
    <row r="10" spans="1:35" x14ac:dyDescent="0.2">
      <c r="A10" s="53">
        <v>6</v>
      </c>
      <c r="B10" s="54">
        <v>2634</v>
      </c>
      <c r="C10" s="55" t="s">
        <v>58</v>
      </c>
      <c r="D10" s="56">
        <v>21.534700000000001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3.57</v>
      </c>
      <c r="L10" s="58">
        <v>1</v>
      </c>
      <c r="M10" s="59">
        <v>4.6100000000000003</v>
      </c>
      <c r="N10" s="58">
        <v>6</v>
      </c>
      <c r="O10" s="59">
        <v>1.34</v>
      </c>
      <c r="P10" s="58">
        <v>48</v>
      </c>
      <c r="Q10" s="59">
        <v>-0.43</v>
      </c>
      <c r="R10" s="58">
        <v>84</v>
      </c>
      <c r="S10" s="59">
        <v>-1.41</v>
      </c>
      <c r="T10" s="60">
        <v>86</v>
      </c>
      <c r="U10" s="61">
        <v>546</v>
      </c>
      <c r="V10" s="62">
        <v>13</v>
      </c>
      <c r="W10" s="63">
        <v>9</v>
      </c>
      <c r="X10" s="64">
        <v>93</v>
      </c>
      <c r="Y10" s="62">
        <v>-84</v>
      </c>
      <c r="Z10" s="65">
        <v>6293</v>
      </c>
      <c r="AA10" s="57">
        <v>-0.26</v>
      </c>
      <c r="AB10" s="66">
        <v>-3.23</v>
      </c>
      <c r="AC10" s="67" t="s">
        <v>59</v>
      </c>
      <c r="AD10" s="68" t="s">
        <v>60</v>
      </c>
      <c r="AE10" s="51" t="s">
        <v>61</v>
      </c>
      <c r="AF10" s="246">
        <v>8010012</v>
      </c>
      <c r="AG10" s="246">
        <v>7050082</v>
      </c>
      <c r="AH10" s="246">
        <v>765</v>
      </c>
      <c r="AI10" s="52" t="s">
        <v>34</v>
      </c>
    </row>
    <row r="11" spans="1:35" x14ac:dyDescent="0.2">
      <c r="A11" s="69">
        <v>7</v>
      </c>
      <c r="B11" s="70">
        <v>3236</v>
      </c>
      <c r="C11" s="86" t="s">
        <v>62</v>
      </c>
      <c r="D11" s="72">
        <v>1.8329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3.3</v>
      </c>
      <c r="L11" s="74">
        <v>2</v>
      </c>
      <c r="M11" s="75">
        <v>5.21</v>
      </c>
      <c r="N11" s="74">
        <v>5</v>
      </c>
      <c r="O11" s="75">
        <v>4.13</v>
      </c>
      <c r="P11" s="74">
        <v>8</v>
      </c>
      <c r="Q11" s="75">
        <v>2.81</v>
      </c>
      <c r="R11" s="74">
        <v>19</v>
      </c>
      <c r="S11" s="75">
        <v>-0.46</v>
      </c>
      <c r="T11" s="76">
        <v>44</v>
      </c>
      <c r="U11" s="77">
        <v>84229</v>
      </c>
      <c r="V11" s="78">
        <v>538</v>
      </c>
      <c r="W11" s="79">
        <v>16199</v>
      </c>
      <c r="X11" s="80">
        <v>3907</v>
      </c>
      <c r="Y11" s="78">
        <v>12292</v>
      </c>
      <c r="Z11" s="81">
        <v>1151547</v>
      </c>
      <c r="AA11" s="73">
        <v>2.7</v>
      </c>
      <c r="AB11" s="82">
        <v>-0.12</v>
      </c>
      <c r="AC11" s="83" t="s">
        <v>63</v>
      </c>
      <c r="AD11" s="84" t="s">
        <v>60</v>
      </c>
      <c r="AE11" s="51" t="s">
        <v>61</v>
      </c>
      <c r="AF11" s="246">
        <v>8010012</v>
      </c>
      <c r="AG11" s="246">
        <v>7050082</v>
      </c>
      <c r="AH11" s="246">
        <v>989</v>
      </c>
      <c r="AI11" s="52" t="s">
        <v>34</v>
      </c>
    </row>
    <row r="12" spans="1:35" x14ac:dyDescent="0.2">
      <c r="A12" s="53">
        <v>8</v>
      </c>
      <c r="B12" s="54">
        <v>3501</v>
      </c>
      <c r="C12" s="87" t="s">
        <v>64</v>
      </c>
      <c r="D12" s="56">
        <v>14.3134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3.09</v>
      </c>
      <c r="L12" s="58">
        <v>3</v>
      </c>
      <c r="M12" s="59">
        <v>3.67</v>
      </c>
      <c r="N12" s="58">
        <v>14</v>
      </c>
      <c r="O12" s="59">
        <v>0.1</v>
      </c>
      <c r="P12" s="58">
        <v>102</v>
      </c>
      <c r="Q12" s="59">
        <v>-1.49</v>
      </c>
      <c r="R12" s="58">
        <v>152</v>
      </c>
      <c r="S12" s="59">
        <v>-1.99</v>
      </c>
      <c r="T12" s="60">
        <v>152</v>
      </c>
      <c r="U12" s="61">
        <v>289</v>
      </c>
      <c r="V12" s="62">
        <v>10</v>
      </c>
      <c r="W12" s="63" t="s">
        <v>42</v>
      </c>
      <c r="X12" s="64">
        <v>73</v>
      </c>
      <c r="Y12" s="62">
        <v>-73</v>
      </c>
      <c r="Z12" s="65">
        <v>1510</v>
      </c>
      <c r="AA12" s="57">
        <v>-1.1299999999999999</v>
      </c>
      <c r="AB12" s="66">
        <v>-5.57</v>
      </c>
      <c r="AC12" s="67" t="s">
        <v>65</v>
      </c>
      <c r="AD12" s="68" t="s">
        <v>66</v>
      </c>
      <c r="AE12" s="51" t="s">
        <v>67</v>
      </c>
      <c r="AF12" s="246">
        <v>8020070</v>
      </c>
      <c r="AG12" s="246">
        <v>7050219</v>
      </c>
      <c r="AH12" s="246">
        <v>942</v>
      </c>
      <c r="AI12" s="52" t="s">
        <v>34</v>
      </c>
    </row>
    <row r="13" spans="1:35" x14ac:dyDescent="0.2">
      <c r="A13" s="69">
        <v>9</v>
      </c>
      <c r="B13" s="70">
        <v>3450</v>
      </c>
      <c r="C13" s="71" t="s">
        <v>68</v>
      </c>
      <c r="D13" s="72">
        <v>178.24799999999999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3.08</v>
      </c>
      <c r="L13" s="74">
        <v>4</v>
      </c>
      <c r="M13" s="75">
        <v>3.97</v>
      </c>
      <c r="N13" s="74">
        <v>11</v>
      </c>
      <c r="O13" s="75">
        <v>1.78</v>
      </c>
      <c r="P13" s="74">
        <v>34</v>
      </c>
      <c r="Q13" s="75">
        <v>0.05</v>
      </c>
      <c r="R13" s="74">
        <v>67</v>
      </c>
      <c r="S13" s="75">
        <v>-0.28999999999999998</v>
      </c>
      <c r="T13" s="76">
        <v>38</v>
      </c>
      <c r="U13" s="77">
        <v>6571</v>
      </c>
      <c r="V13" s="78">
        <v>28</v>
      </c>
      <c r="W13" s="79">
        <v>616</v>
      </c>
      <c r="X13" s="80">
        <v>196</v>
      </c>
      <c r="Y13" s="78">
        <v>420</v>
      </c>
      <c r="Z13" s="81">
        <v>45876</v>
      </c>
      <c r="AA13" s="73">
        <v>0.73</v>
      </c>
      <c r="AB13" s="82">
        <v>-1.23</v>
      </c>
      <c r="AC13" s="83" t="s">
        <v>69</v>
      </c>
      <c r="AD13" s="84" t="s">
        <v>48</v>
      </c>
      <c r="AE13" s="51" t="s">
        <v>49</v>
      </c>
      <c r="AF13" s="246">
        <v>8010081</v>
      </c>
      <c r="AG13" s="246">
        <v>7050077</v>
      </c>
      <c r="AH13" s="246">
        <v>1129</v>
      </c>
      <c r="AI13" s="52" t="s">
        <v>34</v>
      </c>
    </row>
    <row r="14" spans="1:35" x14ac:dyDescent="0.2">
      <c r="A14" s="88">
        <v>10</v>
      </c>
      <c r="B14" s="54">
        <v>2981</v>
      </c>
      <c r="C14" s="89" t="s">
        <v>70</v>
      </c>
      <c r="D14" s="90">
        <v>15.069100000000001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2.14</v>
      </c>
      <c r="L14" s="92">
        <v>5</v>
      </c>
      <c r="M14" s="93">
        <v>2.0699999999999998</v>
      </c>
      <c r="N14" s="92">
        <v>24</v>
      </c>
      <c r="O14" s="93">
        <v>0.23</v>
      </c>
      <c r="P14" s="92">
        <v>92</v>
      </c>
      <c r="Q14" s="93">
        <v>-1.28</v>
      </c>
      <c r="R14" s="92">
        <v>131</v>
      </c>
      <c r="S14" s="93">
        <v>-1.67</v>
      </c>
      <c r="T14" s="94">
        <v>116</v>
      </c>
      <c r="U14" s="95">
        <v>1502</v>
      </c>
      <c r="V14" s="96">
        <v>73</v>
      </c>
      <c r="W14" s="97" t="s">
        <v>42</v>
      </c>
      <c r="X14" s="98">
        <v>117</v>
      </c>
      <c r="Y14" s="96">
        <v>-117</v>
      </c>
      <c r="Z14" s="99">
        <v>14252</v>
      </c>
      <c r="AA14" s="91">
        <v>-0.97</v>
      </c>
      <c r="AB14" s="100">
        <v>-5.92</v>
      </c>
      <c r="AC14" s="101" t="s">
        <v>71</v>
      </c>
      <c r="AD14" s="102" t="s">
        <v>72</v>
      </c>
      <c r="AE14" s="85" t="s">
        <v>73</v>
      </c>
      <c r="AF14" s="246">
        <v>8020089</v>
      </c>
      <c r="AG14" s="246">
        <v>7050079</v>
      </c>
      <c r="AH14" s="246">
        <v>940</v>
      </c>
      <c r="AI14" s="52" t="s">
        <v>34</v>
      </c>
    </row>
    <row r="15" spans="1:35" x14ac:dyDescent="0.2">
      <c r="A15" s="69">
        <v>11</v>
      </c>
      <c r="B15" s="70">
        <v>3235</v>
      </c>
      <c r="C15" s="103" t="s">
        <v>74</v>
      </c>
      <c r="D15" s="104">
        <v>1.476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1.98</v>
      </c>
      <c r="L15" s="106">
        <v>6</v>
      </c>
      <c r="M15" s="107">
        <v>3.06</v>
      </c>
      <c r="N15" s="106">
        <v>18</v>
      </c>
      <c r="O15" s="107">
        <v>1.05</v>
      </c>
      <c r="P15" s="106">
        <v>66</v>
      </c>
      <c r="Q15" s="107">
        <v>-0.27</v>
      </c>
      <c r="R15" s="106">
        <v>73</v>
      </c>
      <c r="S15" s="107">
        <v>-0.71</v>
      </c>
      <c r="T15" s="108">
        <v>56</v>
      </c>
      <c r="U15" s="109">
        <v>23270</v>
      </c>
      <c r="V15" s="110">
        <v>1159</v>
      </c>
      <c r="W15" s="111">
        <v>4234</v>
      </c>
      <c r="X15" s="112">
        <v>6800</v>
      </c>
      <c r="Y15" s="110">
        <v>-2566</v>
      </c>
      <c r="Z15" s="113">
        <v>373192</v>
      </c>
      <c r="AA15" s="105">
        <v>-0.97</v>
      </c>
      <c r="AB15" s="114">
        <v>-5.95</v>
      </c>
      <c r="AC15" s="115" t="s">
        <v>75</v>
      </c>
      <c r="AD15" s="116" t="s">
        <v>60</v>
      </c>
      <c r="AE15" s="51" t="s">
        <v>61</v>
      </c>
      <c r="AF15" s="246">
        <v>8010012</v>
      </c>
      <c r="AG15" s="246">
        <v>7050082</v>
      </c>
      <c r="AH15" s="246">
        <v>1108</v>
      </c>
      <c r="AI15" s="52" t="s">
        <v>34</v>
      </c>
    </row>
    <row r="16" spans="1:35" x14ac:dyDescent="0.2">
      <c r="A16" s="53">
        <v>12</v>
      </c>
      <c r="B16" s="54">
        <v>3210</v>
      </c>
      <c r="C16" s="55" t="s">
        <v>76</v>
      </c>
      <c r="D16" s="56">
        <v>15.732100000000001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1.96</v>
      </c>
      <c r="L16" s="58">
        <v>7</v>
      </c>
      <c r="M16" s="59">
        <v>2.17</v>
      </c>
      <c r="N16" s="58">
        <v>23</v>
      </c>
      <c r="O16" s="59">
        <v>2.06</v>
      </c>
      <c r="P16" s="58">
        <v>26</v>
      </c>
      <c r="Q16" s="59">
        <v>0.92</v>
      </c>
      <c r="R16" s="58">
        <v>53</v>
      </c>
      <c r="S16" s="59">
        <v>-1.1499999999999999</v>
      </c>
      <c r="T16" s="60">
        <v>76</v>
      </c>
      <c r="U16" s="61">
        <v>7177</v>
      </c>
      <c r="V16" s="62">
        <v>571</v>
      </c>
      <c r="W16" s="63">
        <v>1901</v>
      </c>
      <c r="X16" s="64">
        <v>2552</v>
      </c>
      <c r="Y16" s="62">
        <v>-651</v>
      </c>
      <c r="Z16" s="65">
        <v>180394</v>
      </c>
      <c r="AA16" s="57">
        <v>2.5099999999999998</v>
      </c>
      <c r="AB16" s="66">
        <v>-3.91</v>
      </c>
      <c r="AC16" s="67" t="s">
        <v>77</v>
      </c>
      <c r="AD16" s="68" t="s">
        <v>60</v>
      </c>
      <c r="AE16" s="51" t="s">
        <v>61</v>
      </c>
      <c r="AF16" s="246">
        <v>8010012</v>
      </c>
      <c r="AG16" s="246">
        <v>7050082</v>
      </c>
      <c r="AH16" s="246">
        <v>954</v>
      </c>
      <c r="AI16" s="52" t="s">
        <v>34</v>
      </c>
    </row>
    <row r="17" spans="1:35" x14ac:dyDescent="0.2">
      <c r="A17" s="69">
        <v>13</v>
      </c>
      <c r="B17" s="70">
        <v>3454</v>
      </c>
      <c r="C17" s="71" t="s">
        <v>78</v>
      </c>
      <c r="D17" s="72">
        <v>7.9242999999999997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1.57</v>
      </c>
      <c r="L17" s="74">
        <v>8</v>
      </c>
      <c r="M17" s="75">
        <v>1.42</v>
      </c>
      <c r="N17" s="74">
        <v>26</v>
      </c>
      <c r="O17" s="75">
        <v>3.12</v>
      </c>
      <c r="P17" s="74">
        <v>15</v>
      </c>
      <c r="Q17" s="75">
        <v>2.69</v>
      </c>
      <c r="R17" s="74">
        <v>23</v>
      </c>
      <c r="S17" s="75">
        <v>-0.55000000000000004</v>
      </c>
      <c r="T17" s="76">
        <v>47</v>
      </c>
      <c r="U17" s="77">
        <v>853</v>
      </c>
      <c r="V17" s="78" t="s">
        <v>42</v>
      </c>
      <c r="W17" s="79">
        <v>62</v>
      </c>
      <c r="X17" s="80">
        <v>106</v>
      </c>
      <c r="Y17" s="78">
        <v>-44</v>
      </c>
      <c r="Z17" s="81">
        <v>15271</v>
      </c>
      <c r="AA17" s="73">
        <v>4.2</v>
      </c>
      <c r="AB17" s="82">
        <v>-2.71</v>
      </c>
      <c r="AC17" s="83" t="s">
        <v>79</v>
      </c>
      <c r="AD17" s="84" t="s">
        <v>52</v>
      </c>
      <c r="AE17" s="51" t="s">
        <v>80</v>
      </c>
      <c r="AF17" s="246">
        <v>8050269</v>
      </c>
      <c r="AG17" s="246">
        <v>7050006</v>
      </c>
      <c r="AH17" s="246">
        <v>1221</v>
      </c>
      <c r="AI17" s="52" t="s">
        <v>34</v>
      </c>
    </row>
    <row r="18" spans="1:35" x14ac:dyDescent="0.2">
      <c r="A18" s="53">
        <v>14</v>
      </c>
      <c r="B18" s="54">
        <v>3408</v>
      </c>
      <c r="C18" s="55" t="s">
        <v>81</v>
      </c>
      <c r="D18" s="56">
        <v>4.7563000000000004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0.49</v>
      </c>
      <c r="L18" s="58">
        <v>9</v>
      </c>
      <c r="M18" s="59">
        <v>1.02</v>
      </c>
      <c r="N18" s="58">
        <v>27</v>
      </c>
      <c r="O18" s="59">
        <v>0.16</v>
      </c>
      <c r="P18" s="58">
        <v>97</v>
      </c>
      <c r="Q18" s="59">
        <v>-0.31</v>
      </c>
      <c r="R18" s="58">
        <v>77</v>
      </c>
      <c r="S18" s="59">
        <v>0.39</v>
      </c>
      <c r="T18" s="60">
        <v>26</v>
      </c>
      <c r="U18" s="61">
        <v>881</v>
      </c>
      <c r="V18" s="62" t="s">
        <v>42</v>
      </c>
      <c r="W18" s="63">
        <v>15</v>
      </c>
      <c r="X18" s="64">
        <v>67</v>
      </c>
      <c r="Y18" s="62">
        <v>-52</v>
      </c>
      <c r="Z18" s="65">
        <v>12084</v>
      </c>
      <c r="AA18" s="57">
        <v>1.37</v>
      </c>
      <c r="AB18" s="66">
        <v>-6.33</v>
      </c>
      <c r="AC18" s="67" t="s">
        <v>82</v>
      </c>
      <c r="AD18" s="68" t="s">
        <v>52</v>
      </c>
      <c r="AE18" s="51" t="s">
        <v>80</v>
      </c>
      <c r="AF18" s="246">
        <v>8050269</v>
      </c>
      <c r="AG18" s="246">
        <v>7050006</v>
      </c>
      <c r="AH18" s="246">
        <v>1174</v>
      </c>
      <c r="AI18" s="52" t="s">
        <v>34</v>
      </c>
    </row>
    <row r="19" spans="1:35" x14ac:dyDescent="0.2">
      <c r="A19" s="69">
        <v>15</v>
      </c>
      <c r="B19" s="70">
        <v>4149</v>
      </c>
      <c r="C19" s="71" t="s">
        <v>83</v>
      </c>
      <c r="D19" s="72">
        <v>1.7507999999999999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6.74</v>
      </c>
      <c r="N19" s="74">
        <v>1</v>
      </c>
      <c r="O19" s="75">
        <v>9.6</v>
      </c>
      <c r="P19" s="74">
        <v>1</v>
      </c>
      <c r="Q19" s="75">
        <v>10.57</v>
      </c>
      <c r="R19" s="74">
        <v>1</v>
      </c>
      <c r="S19" s="75">
        <v>1.19</v>
      </c>
      <c r="T19" s="76">
        <v>17</v>
      </c>
      <c r="U19" s="77">
        <v>16866</v>
      </c>
      <c r="V19" s="78">
        <v>32</v>
      </c>
      <c r="W19" s="79">
        <v>3854</v>
      </c>
      <c r="X19" s="80">
        <v>782</v>
      </c>
      <c r="Y19" s="78">
        <v>3072</v>
      </c>
      <c r="Z19" s="81">
        <v>141635</v>
      </c>
      <c r="AA19" s="73">
        <v>4.63</v>
      </c>
      <c r="AB19" s="82">
        <v>2.56</v>
      </c>
      <c r="AC19" s="83" t="s">
        <v>84</v>
      </c>
      <c r="AD19" s="84" t="s">
        <v>60</v>
      </c>
      <c r="AE19" s="85" t="s">
        <v>61</v>
      </c>
      <c r="AF19" s="246">
        <v>8010012</v>
      </c>
      <c r="AG19" s="246">
        <v>7050082</v>
      </c>
      <c r="AH19" s="246">
        <v>1352</v>
      </c>
      <c r="AI19" s="52" t="s">
        <v>34</v>
      </c>
    </row>
    <row r="20" spans="1:35" x14ac:dyDescent="0.2">
      <c r="A20" s="53">
        <v>16</v>
      </c>
      <c r="B20" s="54">
        <v>3624</v>
      </c>
      <c r="C20" s="55" t="s">
        <v>85</v>
      </c>
      <c r="D20" s="56">
        <v>1.6548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6.37</v>
      </c>
      <c r="N20" s="58">
        <v>2</v>
      </c>
      <c r="O20" s="59">
        <v>7.18</v>
      </c>
      <c r="P20" s="58">
        <v>2</v>
      </c>
      <c r="Q20" s="59">
        <v>6.91</v>
      </c>
      <c r="R20" s="58">
        <v>2</v>
      </c>
      <c r="S20" s="59">
        <v>0.87</v>
      </c>
      <c r="T20" s="60">
        <v>19</v>
      </c>
      <c r="U20" s="61">
        <v>45491</v>
      </c>
      <c r="V20" s="62">
        <v>109</v>
      </c>
      <c r="W20" s="63">
        <v>9052</v>
      </c>
      <c r="X20" s="64">
        <v>2108</v>
      </c>
      <c r="Y20" s="62">
        <v>6944</v>
      </c>
      <c r="Z20" s="65">
        <v>446331</v>
      </c>
      <c r="AA20" s="57">
        <v>3.64</v>
      </c>
      <c r="AB20" s="66">
        <v>1.73</v>
      </c>
      <c r="AC20" s="67" t="s">
        <v>86</v>
      </c>
      <c r="AD20" s="68" t="s">
        <v>60</v>
      </c>
      <c r="AE20" s="51" t="s">
        <v>61</v>
      </c>
      <c r="AF20" s="246">
        <v>8010012</v>
      </c>
      <c r="AG20" s="246">
        <v>7050082</v>
      </c>
      <c r="AH20" s="246">
        <v>1125</v>
      </c>
      <c r="AI20" s="52" t="s">
        <v>34</v>
      </c>
    </row>
    <row r="21" spans="1:35" x14ac:dyDescent="0.2">
      <c r="A21" s="69">
        <v>17</v>
      </c>
      <c r="B21" s="70">
        <v>3889</v>
      </c>
      <c r="C21" s="71" t="s">
        <v>87</v>
      </c>
      <c r="D21" s="72">
        <v>9.2993000000000006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5.99</v>
      </c>
      <c r="N21" s="74">
        <v>3</v>
      </c>
      <c r="O21" s="75">
        <v>4.29</v>
      </c>
      <c r="P21" s="74">
        <v>5</v>
      </c>
      <c r="Q21" s="75">
        <v>3.06</v>
      </c>
      <c r="R21" s="74">
        <v>15</v>
      </c>
      <c r="S21" s="75">
        <v>-0.57999999999999996</v>
      </c>
      <c r="T21" s="76">
        <v>49</v>
      </c>
      <c r="U21" s="77">
        <v>229</v>
      </c>
      <c r="V21" s="78">
        <v>2</v>
      </c>
      <c r="W21" s="79">
        <v>39</v>
      </c>
      <c r="X21" s="80">
        <v>3</v>
      </c>
      <c r="Y21" s="78">
        <v>36</v>
      </c>
      <c r="Z21" s="81">
        <v>3237</v>
      </c>
      <c r="AA21" s="73">
        <v>2.6</v>
      </c>
      <c r="AB21" s="82">
        <v>1.02</v>
      </c>
      <c r="AC21" s="83" t="s">
        <v>88</v>
      </c>
      <c r="AD21" s="84" t="s">
        <v>89</v>
      </c>
      <c r="AE21" s="51" t="s">
        <v>90</v>
      </c>
      <c r="AF21" s="246">
        <v>8010091</v>
      </c>
      <c r="AG21" s="246">
        <v>7050021</v>
      </c>
      <c r="AH21" s="246">
        <v>810</v>
      </c>
      <c r="AI21" s="52" t="s">
        <v>34</v>
      </c>
    </row>
    <row r="22" spans="1:35" x14ac:dyDescent="0.2">
      <c r="A22" s="53">
        <v>18</v>
      </c>
      <c r="B22" s="54">
        <v>3914</v>
      </c>
      <c r="C22" s="55" t="s">
        <v>91</v>
      </c>
      <c r="D22" s="56">
        <v>12.231400000000001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5.45</v>
      </c>
      <c r="N22" s="58">
        <v>4</v>
      </c>
      <c r="O22" s="59">
        <v>3.93</v>
      </c>
      <c r="P22" s="58">
        <v>10</v>
      </c>
      <c r="Q22" s="59">
        <v>3.68</v>
      </c>
      <c r="R22" s="58">
        <v>10</v>
      </c>
      <c r="S22" s="59">
        <v>0.47</v>
      </c>
      <c r="T22" s="60">
        <v>23</v>
      </c>
      <c r="U22" s="61">
        <v>56</v>
      </c>
      <c r="V22" s="62">
        <v>1</v>
      </c>
      <c r="W22" s="63">
        <v>13</v>
      </c>
      <c r="X22" s="64" t="s">
        <v>42</v>
      </c>
      <c r="Y22" s="62">
        <v>13</v>
      </c>
      <c r="Z22" s="65">
        <v>719</v>
      </c>
      <c r="AA22" s="57">
        <v>3.01</v>
      </c>
      <c r="AB22" s="66">
        <v>3.03</v>
      </c>
      <c r="AC22" s="67" t="s">
        <v>92</v>
      </c>
      <c r="AD22" s="68" t="s">
        <v>93</v>
      </c>
      <c r="AE22" s="51" t="s">
        <v>94</v>
      </c>
      <c r="AF22" s="246">
        <v>8050002</v>
      </c>
      <c r="AG22" s="246">
        <v>7050002</v>
      </c>
      <c r="AH22" s="246">
        <v>1131</v>
      </c>
      <c r="AI22" s="52" t="s">
        <v>34</v>
      </c>
    </row>
    <row r="23" spans="1:35" x14ac:dyDescent="0.2">
      <c r="A23" s="69">
        <v>19</v>
      </c>
      <c r="B23" s="70">
        <v>4320</v>
      </c>
      <c r="C23" s="71" t="s">
        <v>95</v>
      </c>
      <c r="D23" s="72">
        <v>15.3391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4.53</v>
      </c>
      <c r="N23" s="74">
        <v>7</v>
      </c>
      <c r="O23" s="75">
        <v>2.3199999999999998</v>
      </c>
      <c r="P23" s="74">
        <v>22</v>
      </c>
      <c r="Q23" s="75">
        <v>0.87</v>
      </c>
      <c r="R23" s="74">
        <v>56</v>
      </c>
      <c r="S23" s="75">
        <v>-1.07</v>
      </c>
      <c r="T23" s="76">
        <v>74</v>
      </c>
      <c r="U23" s="77">
        <v>253</v>
      </c>
      <c r="V23" s="78">
        <v>1</v>
      </c>
      <c r="W23" s="79" t="s">
        <v>42</v>
      </c>
      <c r="X23" s="80">
        <v>3</v>
      </c>
      <c r="Y23" s="78">
        <v>-3</v>
      </c>
      <c r="Z23" s="81">
        <v>2098</v>
      </c>
      <c r="AA23" s="73">
        <v>0.86</v>
      </c>
      <c r="AB23" s="82">
        <v>-0.73</v>
      </c>
      <c r="AC23" s="83" t="s">
        <v>96</v>
      </c>
      <c r="AD23" s="84" t="s">
        <v>44</v>
      </c>
      <c r="AE23" s="51" t="s">
        <v>97</v>
      </c>
      <c r="AF23" s="246">
        <v>8050252</v>
      </c>
      <c r="AG23" s="246">
        <v>7050003</v>
      </c>
      <c r="AH23" s="246">
        <v>1376</v>
      </c>
      <c r="AI23" s="52" t="s">
        <v>34</v>
      </c>
    </row>
    <row r="24" spans="1:35" x14ac:dyDescent="0.2">
      <c r="A24" s="88">
        <v>20</v>
      </c>
      <c r="B24" s="117">
        <v>4347</v>
      </c>
      <c r="C24" s="118" t="s">
        <v>98</v>
      </c>
      <c r="D24" s="90">
        <v>14.707599999999999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4.34</v>
      </c>
      <c r="N24" s="92">
        <v>8</v>
      </c>
      <c r="O24" s="93">
        <v>1.42</v>
      </c>
      <c r="P24" s="92">
        <v>46</v>
      </c>
      <c r="Q24" s="93">
        <v>-0.49</v>
      </c>
      <c r="R24" s="92">
        <v>86</v>
      </c>
      <c r="S24" s="93">
        <v>-1.47</v>
      </c>
      <c r="T24" s="94">
        <v>93</v>
      </c>
      <c r="U24" s="95">
        <v>219</v>
      </c>
      <c r="V24" s="96">
        <v>9</v>
      </c>
      <c r="W24" s="97" t="s">
        <v>42</v>
      </c>
      <c r="X24" s="98">
        <v>58</v>
      </c>
      <c r="Y24" s="96">
        <v>-58</v>
      </c>
      <c r="Z24" s="99">
        <v>2603</v>
      </c>
      <c r="AA24" s="91">
        <v>-0.95</v>
      </c>
      <c r="AB24" s="100">
        <v>-7.05</v>
      </c>
      <c r="AC24" s="101" t="s">
        <v>99</v>
      </c>
      <c r="AD24" s="102" t="s">
        <v>72</v>
      </c>
      <c r="AE24" s="85" t="s">
        <v>73</v>
      </c>
      <c r="AF24" s="246">
        <v>8020089</v>
      </c>
      <c r="AG24" s="246">
        <v>7050079</v>
      </c>
      <c r="AH24" s="246">
        <v>1541</v>
      </c>
      <c r="AI24" s="52" t="s">
        <v>34</v>
      </c>
    </row>
    <row r="25" spans="1:35" x14ac:dyDescent="0.2">
      <c r="A25" s="69">
        <v>21</v>
      </c>
      <c r="B25" s="70">
        <v>3903</v>
      </c>
      <c r="C25" s="103" t="s">
        <v>100</v>
      </c>
      <c r="D25" s="104">
        <v>16.378799999999998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4.21</v>
      </c>
      <c r="N25" s="106">
        <v>9</v>
      </c>
      <c r="O25" s="107">
        <v>0.91</v>
      </c>
      <c r="P25" s="106">
        <v>69</v>
      </c>
      <c r="Q25" s="107">
        <v>-0.83</v>
      </c>
      <c r="R25" s="106">
        <v>106</v>
      </c>
      <c r="S25" s="107">
        <v>-2.0299999999999998</v>
      </c>
      <c r="T25" s="108">
        <v>158</v>
      </c>
      <c r="U25" s="109">
        <v>463</v>
      </c>
      <c r="V25" s="110">
        <v>5</v>
      </c>
      <c r="W25" s="111" t="s">
        <v>42</v>
      </c>
      <c r="X25" s="112">
        <v>162</v>
      </c>
      <c r="Y25" s="110">
        <v>-162</v>
      </c>
      <c r="Z25" s="113">
        <v>4026</v>
      </c>
      <c r="AA25" s="105">
        <v>-7.0000000000000007E-2</v>
      </c>
      <c r="AB25" s="114">
        <v>-4.8</v>
      </c>
      <c r="AC25" s="115" t="s">
        <v>101</v>
      </c>
      <c r="AD25" s="116" t="s">
        <v>66</v>
      </c>
      <c r="AE25" s="51" t="s">
        <v>102</v>
      </c>
      <c r="AF25" s="246">
        <v>8020070</v>
      </c>
      <c r="AG25" s="246">
        <v>7050012</v>
      </c>
      <c r="AH25" s="246">
        <v>1304</v>
      </c>
      <c r="AI25" s="52" t="s">
        <v>34</v>
      </c>
    </row>
    <row r="26" spans="1:35" x14ac:dyDescent="0.2">
      <c r="A26" s="53">
        <v>22</v>
      </c>
      <c r="B26" s="54">
        <v>3551</v>
      </c>
      <c r="C26" s="55" t="s">
        <v>103</v>
      </c>
      <c r="D26" s="56">
        <v>16.039899999999999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4.08</v>
      </c>
      <c r="N26" s="58">
        <v>10</v>
      </c>
      <c r="O26" s="59">
        <v>1.1200000000000001</v>
      </c>
      <c r="P26" s="58">
        <v>61</v>
      </c>
      <c r="Q26" s="59">
        <v>-0.94</v>
      </c>
      <c r="R26" s="58">
        <v>112</v>
      </c>
      <c r="S26" s="59">
        <v>-1.86</v>
      </c>
      <c r="T26" s="60">
        <v>134</v>
      </c>
      <c r="U26" s="61">
        <v>119</v>
      </c>
      <c r="V26" s="62">
        <v>1</v>
      </c>
      <c r="W26" s="63" t="s">
        <v>42</v>
      </c>
      <c r="X26" s="64" t="s">
        <v>42</v>
      </c>
      <c r="Y26" s="62" t="s">
        <v>42</v>
      </c>
      <c r="Z26" s="65">
        <v>680</v>
      </c>
      <c r="AA26" s="57">
        <v>0.42</v>
      </c>
      <c r="AB26" s="66">
        <v>-3.13</v>
      </c>
      <c r="AC26" s="67" t="s">
        <v>104</v>
      </c>
      <c r="AD26" s="68" t="s">
        <v>60</v>
      </c>
      <c r="AE26" s="51" t="s">
        <v>61</v>
      </c>
      <c r="AF26" s="246">
        <v>8010012</v>
      </c>
      <c r="AG26" s="246">
        <v>7050082</v>
      </c>
      <c r="AH26" s="246">
        <v>1166</v>
      </c>
      <c r="AI26" s="52" t="s">
        <v>34</v>
      </c>
    </row>
    <row r="27" spans="1:35" x14ac:dyDescent="0.2">
      <c r="A27" s="69">
        <v>23</v>
      </c>
      <c r="B27" s="70">
        <v>4204</v>
      </c>
      <c r="C27" s="71" t="s">
        <v>105</v>
      </c>
      <c r="D27" s="72">
        <v>1.5445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3.93</v>
      </c>
      <c r="N27" s="74">
        <v>12</v>
      </c>
      <c r="O27" s="75">
        <v>0.19</v>
      </c>
      <c r="P27" s="74">
        <v>95</v>
      </c>
      <c r="Q27" s="75">
        <v>-1.37</v>
      </c>
      <c r="R27" s="74">
        <v>140</v>
      </c>
      <c r="S27" s="75">
        <v>-1.87</v>
      </c>
      <c r="T27" s="76">
        <v>135</v>
      </c>
      <c r="U27" s="77">
        <v>3900</v>
      </c>
      <c r="V27" s="78" t="s">
        <v>42</v>
      </c>
      <c r="W27" s="79" t="s">
        <v>42</v>
      </c>
      <c r="X27" s="80">
        <v>617</v>
      </c>
      <c r="Y27" s="78">
        <v>-617</v>
      </c>
      <c r="Z27" s="81">
        <v>52212</v>
      </c>
      <c r="AA27" s="73">
        <v>-1.48</v>
      </c>
      <c r="AB27" s="82">
        <v>-5.0599999999999996</v>
      </c>
      <c r="AC27" s="83" t="s">
        <v>106</v>
      </c>
      <c r="AD27" s="84" t="s">
        <v>107</v>
      </c>
      <c r="AE27" s="51" t="s">
        <v>108</v>
      </c>
      <c r="AF27" s="246">
        <v>8010022</v>
      </c>
      <c r="AG27" s="246">
        <v>7050080</v>
      </c>
      <c r="AH27" s="246">
        <v>1274</v>
      </c>
      <c r="AI27" s="52" t="s">
        <v>34</v>
      </c>
    </row>
    <row r="28" spans="1:35" x14ac:dyDescent="0.2">
      <c r="A28" s="53">
        <v>24</v>
      </c>
      <c r="B28" s="54">
        <v>4372</v>
      </c>
      <c r="C28" s="55" t="s">
        <v>109</v>
      </c>
      <c r="D28" s="56">
        <v>14.416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3.68</v>
      </c>
      <c r="N28" s="58">
        <v>13</v>
      </c>
      <c r="O28" s="59">
        <v>1.22</v>
      </c>
      <c r="P28" s="58">
        <v>55</v>
      </c>
      <c r="Q28" s="59">
        <v>-0.73</v>
      </c>
      <c r="R28" s="58">
        <v>98</v>
      </c>
      <c r="S28" s="59">
        <v>-1.55</v>
      </c>
      <c r="T28" s="60">
        <v>102</v>
      </c>
      <c r="U28" s="61">
        <v>137</v>
      </c>
      <c r="V28" s="62" t="s">
        <v>42</v>
      </c>
      <c r="W28" s="63" t="s">
        <v>42</v>
      </c>
      <c r="X28" s="64">
        <v>38</v>
      </c>
      <c r="Y28" s="62">
        <v>-38</v>
      </c>
      <c r="Z28" s="65">
        <v>752</v>
      </c>
      <c r="AA28" s="57">
        <v>-0.41</v>
      </c>
      <c r="AB28" s="66">
        <v>-6.81</v>
      </c>
      <c r="AC28" s="67" t="s">
        <v>110</v>
      </c>
      <c r="AD28" s="68" t="s">
        <v>60</v>
      </c>
      <c r="AE28" s="51" t="s">
        <v>61</v>
      </c>
      <c r="AF28" s="246">
        <v>8010012</v>
      </c>
      <c r="AG28" s="246">
        <v>7050082</v>
      </c>
      <c r="AH28" s="246">
        <v>953</v>
      </c>
      <c r="AI28" s="52" t="s">
        <v>34</v>
      </c>
    </row>
    <row r="29" spans="1:35" x14ac:dyDescent="0.2">
      <c r="A29" s="69">
        <v>25</v>
      </c>
      <c r="B29" s="70">
        <v>3871</v>
      </c>
      <c r="C29" s="71" t="s">
        <v>111</v>
      </c>
      <c r="D29" s="72">
        <v>7.4428000000000001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3.64</v>
      </c>
      <c r="N29" s="74">
        <v>15</v>
      </c>
      <c r="O29" s="75">
        <v>0.27</v>
      </c>
      <c r="P29" s="74">
        <v>90</v>
      </c>
      <c r="Q29" s="75">
        <v>-1.1000000000000001</v>
      </c>
      <c r="R29" s="74">
        <v>120</v>
      </c>
      <c r="S29" s="75">
        <v>-2.0099999999999998</v>
      </c>
      <c r="T29" s="76">
        <v>154</v>
      </c>
      <c r="U29" s="77">
        <v>192</v>
      </c>
      <c r="V29" s="78">
        <v>2</v>
      </c>
      <c r="W29" s="79">
        <v>8</v>
      </c>
      <c r="X29" s="80">
        <v>29</v>
      </c>
      <c r="Y29" s="78">
        <v>-21</v>
      </c>
      <c r="Z29" s="81">
        <v>469</v>
      </c>
      <c r="AA29" s="73">
        <v>1.44</v>
      </c>
      <c r="AB29" s="82">
        <v>-5.17</v>
      </c>
      <c r="AC29" s="83" t="s">
        <v>112</v>
      </c>
      <c r="AD29" s="84" t="s">
        <v>66</v>
      </c>
      <c r="AE29" s="85" t="s">
        <v>67</v>
      </c>
      <c r="AF29" s="246">
        <v>8020070</v>
      </c>
      <c r="AG29" s="246">
        <v>7050219</v>
      </c>
      <c r="AH29" s="246">
        <v>493</v>
      </c>
      <c r="AI29" s="52" t="s">
        <v>34</v>
      </c>
    </row>
    <row r="30" spans="1:35" x14ac:dyDescent="0.2">
      <c r="A30" s="53">
        <v>26</v>
      </c>
      <c r="B30" s="54">
        <v>3696</v>
      </c>
      <c r="C30" s="55" t="s">
        <v>113</v>
      </c>
      <c r="D30" s="56">
        <v>14.804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3.51</v>
      </c>
      <c r="N30" s="58">
        <v>16</v>
      </c>
      <c r="O30" s="59">
        <v>0.91</v>
      </c>
      <c r="P30" s="58">
        <v>68</v>
      </c>
      <c r="Q30" s="59">
        <v>-0.78</v>
      </c>
      <c r="R30" s="58">
        <v>103</v>
      </c>
      <c r="S30" s="59">
        <v>-1.47</v>
      </c>
      <c r="T30" s="60">
        <v>89</v>
      </c>
      <c r="U30" s="61">
        <v>698</v>
      </c>
      <c r="V30" s="62">
        <v>18</v>
      </c>
      <c r="W30" s="63">
        <v>2</v>
      </c>
      <c r="X30" s="64">
        <v>272</v>
      </c>
      <c r="Y30" s="62">
        <v>-270</v>
      </c>
      <c r="Z30" s="65">
        <v>5520</v>
      </c>
      <c r="AA30" s="57">
        <v>-1.05</v>
      </c>
      <c r="AB30" s="66">
        <v>-5.29</v>
      </c>
      <c r="AC30" s="67" t="s">
        <v>114</v>
      </c>
      <c r="AD30" s="68" t="s">
        <v>66</v>
      </c>
      <c r="AE30" s="51" t="s">
        <v>102</v>
      </c>
      <c r="AF30" s="246">
        <v>8020070</v>
      </c>
      <c r="AG30" s="246">
        <v>7050012</v>
      </c>
      <c r="AH30" s="246">
        <v>1303</v>
      </c>
      <c r="AI30" s="52" t="s">
        <v>34</v>
      </c>
    </row>
    <row r="31" spans="1:35" x14ac:dyDescent="0.2">
      <c r="A31" s="69">
        <v>27</v>
      </c>
      <c r="B31" s="70">
        <v>3687</v>
      </c>
      <c r="C31" s="71" t="s">
        <v>115</v>
      </c>
      <c r="D31" s="72">
        <v>15.6448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3.06</v>
      </c>
      <c r="N31" s="74">
        <v>17</v>
      </c>
      <c r="O31" s="75">
        <v>0.79</v>
      </c>
      <c r="P31" s="74">
        <v>74</v>
      </c>
      <c r="Q31" s="75">
        <v>-0.35</v>
      </c>
      <c r="R31" s="74">
        <v>80</v>
      </c>
      <c r="S31" s="75">
        <v>-1.66</v>
      </c>
      <c r="T31" s="76">
        <v>114</v>
      </c>
      <c r="U31" s="77">
        <v>3304</v>
      </c>
      <c r="V31" s="78">
        <v>28</v>
      </c>
      <c r="W31" s="79" t="s">
        <v>42</v>
      </c>
      <c r="X31" s="80">
        <v>83</v>
      </c>
      <c r="Y31" s="78">
        <v>-83</v>
      </c>
      <c r="Z31" s="81">
        <v>14333</v>
      </c>
      <c r="AA31" s="73">
        <v>-0.9</v>
      </c>
      <c r="AB31" s="82">
        <v>-6.53</v>
      </c>
      <c r="AC31" s="83" t="s">
        <v>116</v>
      </c>
      <c r="AD31" s="84" t="s">
        <v>89</v>
      </c>
      <c r="AE31" s="51" t="s">
        <v>90</v>
      </c>
      <c r="AF31" s="246">
        <v>8010091</v>
      </c>
      <c r="AG31" s="246">
        <v>7050021</v>
      </c>
      <c r="AH31" s="246">
        <v>1261</v>
      </c>
      <c r="AI31" s="52" t="s">
        <v>34</v>
      </c>
    </row>
    <row r="32" spans="1:35" x14ac:dyDescent="0.2">
      <c r="A32" s="53">
        <v>28</v>
      </c>
      <c r="B32" s="54">
        <v>4382</v>
      </c>
      <c r="C32" s="55" t="s">
        <v>117</v>
      </c>
      <c r="D32" s="56">
        <v>7.7942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2.65</v>
      </c>
      <c r="N32" s="58">
        <v>19</v>
      </c>
      <c r="O32" s="59">
        <v>1.85</v>
      </c>
      <c r="P32" s="58">
        <v>30</v>
      </c>
      <c r="Q32" s="59">
        <v>3.4</v>
      </c>
      <c r="R32" s="58">
        <v>13</v>
      </c>
      <c r="S32" s="59">
        <v>-0.3</v>
      </c>
      <c r="T32" s="60">
        <v>41</v>
      </c>
      <c r="U32" s="61">
        <v>510</v>
      </c>
      <c r="V32" s="62" t="s">
        <v>42</v>
      </c>
      <c r="W32" s="63" t="s">
        <v>42</v>
      </c>
      <c r="X32" s="64">
        <v>96</v>
      </c>
      <c r="Y32" s="62">
        <v>-96</v>
      </c>
      <c r="Z32" s="65">
        <v>5941</v>
      </c>
      <c r="AA32" s="57">
        <v>-0.37</v>
      </c>
      <c r="AB32" s="66">
        <v>-7.28</v>
      </c>
      <c r="AC32" s="67" t="s">
        <v>118</v>
      </c>
      <c r="AD32" s="68" t="s">
        <v>107</v>
      </c>
      <c r="AE32" s="51" t="s">
        <v>108</v>
      </c>
      <c r="AF32" s="246">
        <v>8010022</v>
      </c>
      <c r="AG32" s="246">
        <v>7050080</v>
      </c>
      <c r="AH32" s="246">
        <v>1550</v>
      </c>
      <c r="AI32" s="52" t="s">
        <v>34</v>
      </c>
    </row>
    <row r="33" spans="1:35" x14ac:dyDescent="0.2">
      <c r="A33" s="69">
        <v>29</v>
      </c>
      <c r="B33" s="70">
        <v>4350</v>
      </c>
      <c r="C33" s="71" t="s">
        <v>119</v>
      </c>
      <c r="D33" s="72">
        <v>12.7728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2.57</v>
      </c>
      <c r="N33" s="74">
        <v>20</v>
      </c>
      <c r="O33" s="75">
        <v>-0.12</v>
      </c>
      <c r="P33" s="74">
        <v>119</v>
      </c>
      <c r="Q33" s="75">
        <v>-1.6</v>
      </c>
      <c r="R33" s="74">
        <v>160</v>
      </c>
      <c r="S33" s="75">
        <v>-2.09</v>
      </c>
      <c r="T33" s="76">
        <v>161</v>
      </c>
      <c r="U33" s="77">
        <v>9953</v>
      </c>
      <c r="V33" s="78">
        <v>306</v>
      </c>
      <c r="W33" s="79" t="s">
        <v>42</v>
      </c>
      <c r="X33" s="80">
        <v>1066</v>
      </c>
      <c r="Y33" s="78">
        <v>-1066</v>
      </c>
      <c r="Z33" s="81">
        <v>67776</v>
      </c>
      <c r="AA33" s="73">
        <v>-2.21</v>
      </c>
      <c r="AB33" s="82">
        <v>-8.82</v>
      </c>
      <c r="AC33" s="83" t="s">
        <v>120</v>
      </c>
      <c r="AD33" s="84" t="s">
        <v>89</v>
      </c>
      <c r="AE33" s="51" t="s">
        <v>90</v>
      </c>
      <c r="AF33" s="246">
        <v>8010091</v>
      </c>
      <c r="AG33" s="246">
        <v>7050021</v>
      </c>
      <c r="AH33" s="246">
        <v>1518</v>
      </c>
      <c r="AI33" s="52" t="s">
        <v>34</v>
      </c>
    </row>
    <row r="34" spans="1:35" x14ac:dyDescent="0.2">
      <c r="A34" s="88">
        <v>30</v>
      </c>
      <c r="B34" s="117">
        <v>3916</v>
      </c>
      <c r="C34" s="118" t="s">
        <v>121</v>
      </c>
      <c r="D34" s="90">
        <v>14.882400000000001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2.5299999999999998</v>
      </c>
      <c r="N34" s="92">
        <v>21</v>
      </c>
      <c r="O34" s="93">
        <v>-0.12</v>
      </c>
      <c r="P34" s="92">
        <v>120</v>
      </c>
      <c r="Q34" s="93">
        <v>-1.1499999999999999</v>
      </c>
      <c r="R34" s="92">
        <v>124</v>
      </c>
      <c r="S34" s="93">
        <v>-1.73</v>
      </c>
      <c r="T34" s="94">
        <v>124</v>
      </c>
      <c r="U34" s="95">
        <v>912</v>
      </c>
      <c r="V34" s="96">
        <v>19</v>
      </c>
      <c r="W34" s="97" t="s">
        <v>42</v>
      </c>
      <c r="X34" s="98">
        <v>50</v>
      </c>
      <c r="Y34" s="96">
        <v>-50</v>
      </c>
      <c r="Z34" s="99">
        <v>4436</v>
      </c>
      <c r="AA34" s="91">
        <v>-1.33</v>
      </c>
      <c r="AB34" s="100">
        <v>-7.55</v>
      </c>
      <c r="AC34" s="101" t="s">
        <v>122</v>
      </c>
      <c r="AD34" s="102" t="s">
        <v>89</v>
      </c>
      <c r="AE34" s="85" t="s">
        <v>90</v>
      </c>
      <c r="AF34" s="246">
        <v>8010091</v>
      </c>
      <c r="AG34" s="246">
        <v>7050021</v>
      </c>
      <c r="AH34" s="246">
        <v>1357</v>
      </c>
      <c r="AI34" s="52" t="s">
        <v>34</v>
      </c>
    </row>
    <row r="35" spans="1:35" x14ac:dyDescent="0.2">
      <c r="A35" s="69">
        <v>31</v>
      </c>
      <c r="B35" s="70">
        <v>3892</v>
      </c>
      <c r="C35" s="103" t="s">
        <v>123</v>
      </c>
      <c r="D35" s="104">
        <v>1.2413000000000001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2.2599999999999998</v>
      </c>
      <c r="N35" s="106">
        <v>22</v>
      </c>
      <c r="O35" s="107">
        <v>-0.56999999999999995</v>
      </c>
      <c r="P35" s="106">
        <v>131</v>
      </c>
      <c r="Q35" s="107">
        <v>-1.05</v>
      </c>
      <c r="R35" s="106">
        <v>116</v>
      </c>
      <c r="S35" s="107">
        <v>-2.23</v>
      </c>
      <c r="T35" s="108">
        <v>163</v>
      </c>
      <c r="U35" s="109">
        <v>700</v>
      </c>
      <c r="V35" s="110" t="s">
        <v>42</v>
      </c>
      <c r="W35" s="111" t="s">
        <v>42</v>
      </c>
      <c r="X35" s="112">
        <v>12</v>
      </c>
      <c r="Y35" s="110">
        <v>-12</v>
      </c>
      <c r="Z35" s="113">
        <v>4148</v>
      </c>
      <c r="AA35" s="105">
        <v>-1.23</v>
      </c>
      <c r="AB35" s="114">
        <v>-3.88</v>
      </c>
      <c r="AC35" s="115" t="s">
        <v>124</v>
      </c>
      <c r="AD35" s="116" t="s">
        <v>107</v>
      </c>
      <c r="AE35" s="51" t="s">
        <v>108</v>
      </c>
      <c r="AF35" s="246">
        <v>8010022</v>
      </c>
      <c r="AG35" s="246">
        <v>7050080</v>
      </c>
      <c r="AH35" s="246">
        <v>1217</v>
      </c>
      <c r="AI35" s="52" t="s">
        <v>34</v>
      </c>
    </row>
    <row r="36" spans="1:35" x14ac:dyDescent="0.2">
      <c r="A36" s="53">
        <v>32</v>
      </c>
      <c r="B36" s="54">
        <v>4306</v>
      </c>
      <c r="C36" s="55" t="s">
        <v>125</v>
      </c>
      <c r="D36" s="56">
        <v>7.5476999999999999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1.99</v>
      </c>
      <c r="N36" s="58">
        <v>25</v>
      </c>
      <c r="O36" s="59">
        <v>1.33</v>
      </c>
      <c r="P36" s="58">
        <v>49</v>
      </c>
      <c r="Q36" s="59">
        <v>0.44</v>
      </c>
      <c r="R36" s="58">
        <v>62</v>
      </c>
      <c r="S36" s="59">
        <v>-1.04</v>
      </c>
      <c r="T36" s="60">
        <v>71</v>
      </c>
      <c r="U36" s="61">
        <v>645</v>
      </c>
      <c r="V36" s="62" t="s">
        <v>42</v>
      </c>
      <c r="W36" s="63" t="s">
        <v>42</v>
      </c>
      <c r="X36" s="64">
        <v>55</v>
      </c>
      <c r="Y36" s="62">
        <v>-55</v>
      </c>
      <c r="Z36" s="65">
        <v>6409</v>
      </c>
      <c r="AA36" s="57">
        <v>-0.68</v>
      </c>
      <c r="AB36" s="66">
        <v>-5.1100000000000003</v>
      </c>
      <c r="AC36" s="67" t="s">
        <v>126</v>
      </c>
      <c r="AD36" s="68" t="s">
        <v>107</v>
      </c>
      <c r="AE36" s="51" t="s">
        <v>108</v>
      </c>
      <c r="AF36" s="246">
        <v>8010022</v>
      </c>
      <c r="AG36" s="246">
        <v>7050080</v>
      </c>
      <c r="AH36" s="246">
        <v>1516</v>
      </c>
      <c r="AI36" s="52" t="s">
        <v>34</v>
      </c>
    </row>
    <row r="37" spans="1:35" x14ac:dyDescent="0.2">
      <c r="A37" s="69">
        <v>33</v>
      </c>
      <c r="B37" s="70">
        <v>4150</v>
      </c>
      <c r="C37" s="71" t="s">
        <v>127</v>
      </c>
      <c r="D37" s="72">
        <v>8.4779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-1.9</v>
      </c>
      <c r="N37" s="74">
        <v>28</v>
      </c>
      <c r="O37" s="75">
        <v>-4.47</v>
      </c>
      <c r="P37" s="74">
        <v>139</v>
      </c>
      <c r="Q37" s="75">
        <v>-5.34</v>
      </c>
      <c r="R37" s="74">
        <v>168</v>
      </c>
      <c r="S37" s="75">
        <v>-5.88</v>
      </c>
      <c r="T37" s="76">
        <v>170</v>
      </c>
      <c r="U37" s="77">
        <v>35</v>
      </c>
      <c r="V37" s="78" t="s">
        <v>42</v>
      </c>
      <c r="W37" s="79" t="s">
        <v>42</v>
      </c>
      <c r="X37" s="80">
        <v>3</v>
      </c>
      <c r="Y37" s="78">
        <v>-3</v>
      </c>
      <c r="Z37" s="81">
        <v>126</v>
      </c>
      <c r="AA37" s="73">
        <v>-1.44</v>
      </c>
      <c r="AB37" s="82">
        <v>83.55</v>
      </c>
      <c r="AC37" s="83" t="s">
        <v>128</v>
      </c>
      <c r="AD37" s="84" t="s">
        <v>129</v>
      </c>
      <c r="AE37" s="51" t="s">
        <v>130</v>
      </c>
      <c r="AF37" s="246">
        <v>8010013</v>
      </c>
      <c r="AG37" s="246">
        <v>7050197</v>
      </c>
      <c r="AH37" s="246">
        <v>1469</v>
      </c>
      <c r="AI37" s="52" t="s">
        <v>34</v>
      </c>
    </row>
    <row r="38" spans="1:35" x14ac:dyDescent="0.2">
      <c r="A38" s="53">
        <v>34</v>
      </c>
      <c r="B38" s="54">
        <v>4956</v>
      </c>
      <c r="C38" s="55" t="s">
        <v>131</v>
      </c>
      <c r="D38" s="56">
        <v>138.41309999999999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4.46</v>
      </c>
      <c r="P38" s="58">
        <v>3</v>
      </c>
      <c r="Q38" s="59">
        <v>3.42</v>
      </c>
      <c r="R38" s="58">
        <v>12</v>
      </c>
      <c r="S38" s="59">
        <v>1.21</v>
      </c>
      <c r="T38" s="60">
        <v>16</v>
      </c>
      <c r="U38" s="61">
        <v>431</v>
      </c>
      <c r="V38" s="62">
        <v>7</v>
      </c>
      <c r="W38" s="63" t="s">
        <v>42</v>
      </c>
      <c r="X38" s="64">
        <v>49</v>
      </c>
      <c r="Y38" s="62">
        <v>-49</v>
      </c>
      <c r="Z38" s="65">
        <v>5575</v>
      </c>
      <c r="AA38" s="57">
        <v>1.33</v>
      </c>
      <c r="AB38" s="66">
        <v>-2.41</v>
      </c>
      <c r="AC38" s="67" t="s">
        <v>132</v>
      </c>
      <c r="AD38" s="68" t="s">
        <v>48</v>
      </c>
      <c r="AE38" s="51" t="s">
        <v>49</v>
      </c>
      <c r="AF38" s="246">
        <v>8010081</v>
      </c>
      <c r="AG38" s="246">
        <v>7050077</v>
      </c>
      <c r="AH38" s="246">
        <v>1962</v>
      </c>
      <c r="AI38" s="52" t="s">
        <v>34</v>
      </c>
    </row>
    <row r="39" spans="1:35" x14ac:dyDescent="0.2">
      <c r="A39" s="69">
        <v>35</v>
      </c>
      <c r="B39" s="70">
        <v>4448</v>
      </c>
      <c r="C39" s="71" t="s">
        <v>133</v>
      </c>
      <c r="D39" s="72">
        <v>16.589400000000001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4.29</v>
      </c>
      <c r="P39" s="74">
        <v>4</v>
      </c>
      <c r="Q39" s="75">
        <v>3.06</v>
      </c>
      <c r="R39" s="74">
        <v>16</v>
      </c>
      <c r="S39" s="75">
        <v>-0.57999999999999996</v>
      </c>
      <c r="T39" s="76">
        <v>50</v>
      </c>
      <c r="U39" s="77">
        <v>257</v>
      </c>
      <c r="V39" s="78">
        <v>6</v>
      </c>
      <c r="W39" s="79">
        <v>30</v>
      </c>
      <c r="X39" s="80">
        <v>8</v>
      </c>
      <c r="Y39" s="78">
        <v>22</v>
      </c>
      <c r="Z39" s="81">
        <v>1226</v>
      </c>
      <c r="AA39" s="73">
        <v>2.54</v>
      </c>
      <c r="AB39" s="82">
        <v>1.29</v>
      </c>
      <c r="AC39" s="83" t="s">
        <v>88</v>
      </c>
      <c r="AD39" s="84" t="s">
        <v>89</v>
      </c>
      <c r="AE39" s="85" t="s">
        <v>90</v>
      </c>
      <c r="AF39" s="246">
        <v>8010091</v>
      </c>
      <c r="AG39" s="246">
        <v>7050021</v>
      </c>
      <c r="AH39" s="246">
        <v>810</v>
      </c>
      <c r="AI39" s="52" t="s">
        <v>34</v>
      </c>
    </row>
    <row r="40" spans="1:35" x14ac:dyDescent="0.2">
      <c r="A40" s="53">
        <v>36</v>
      </c>
      <c r="B40" s="54">
        <v>5033</v>
      </c>
      <c r="C40" s="55" t="s">
        <v>134</v>
      </c>
      <c r="D40" s="56">
        <v>1.2277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4.1900000000000004</v>
      </c>
      <c r="P40" s="58">
        <v>6</v>
      </c>
      <c r="Q40" s="59">
        <v>1.58</v>
      </c>
      <c r="R40" s="58">
        <v>43</v>
      </c>
      <c r="S40" s="59">
        <v>-9.75</v>
      </c>
      <c r="T40" s="60">
        <v>173</v>
      </c>
      <c r="U40" s="61">
        <v>591</v>
      </c>
      <c r="V40" s="62">
        <v>81</v>
      </c>
      <c r="W40" s="63" t="s">
        <v>42</v>
      </c>
      <c r="X40" s="64">
        <v>171</v>
      </c>
      <c r="Y40" s="62">
        <v>-171</v>
      </c>
      <c r="Z40" s="65">
        <v>20786</v>
      </c>
      <c r="AA40" s="57">
        <v>2.34</v>
      </c>
      <c r="AB40" s="66">
        <v>-14.32</v>
      </c>
      <c r="AC40" s="67" t="s">
        <v>135</v>
      </c>
      <c r="AD40" s="68" t="s">
        <v>60</v>
      </c>
      <c r="AE40" s="51" t="s">
        <v>61</v>
      </c>
      <c r="AF40" s="246">
        <v>8010012</v>
      </c>
      <c r="AG40" s="246">
        <v>7050082</v>
      </c>
      <c r="AH40" s="246">
        <v>1986</v>
      </c>
      <c r="AI40" s="52" t="s">
        <v>34</v>
      </c>
    </row>
    <row r="41" spans="1:35" x14ac:dyDescent="0.2">
      <c r="A41" s="69">
        <v>37</v>
      </c>
      <c r="B41" s="70">
        <v>4896</v>
      </c>
      <c r="C41" s="71" t="s">
        <v>136</v>
      </c>
      <c r="D41" s="72">
        <v>9.08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4.16</v>
      </c>
      <c r="P41" s="74">
        <v>7</v>
      </c>
      <c r="Q41" s="75">
        <v>2.88</v>
      </c>
      <c r="R41" s="74">
        <v>18</v>
      </c>
      <c r="S41" s="75">
        <v>0.97</v>
      </c>
      <c r="T41" s="76">
        <v>18</v>
      </c>
      <c r="U41" s="77">
        <v>2861</v>
      </c>
      <c r="V41" s="78" t="s">
        <v>42</v>
      </c>
      <c r="W41" s="79">
        <v>209</v>
      </c>
      <c r="X41" s="80">
        <v>281</v>
      </c>
      <c r="Y41" s="78">
        <v>-72</v>
      </c>
      <c r="Z41" s="81">
        <v>68233</v>
      </c>
      <c r="AA41" s="73">
        <v>1.46</v>
      </c>
      <c r="AB41" s="82">
        <v>-1.82</v>
      </c>
      <c r="AC41" s="83" t="s">
        <v>137</v>
      </c>
      <c r="AD41" s="84" t="s">
        <v>52</v>
      </c>
      <c r="AE41" s="51" t="s">
        <v>80</v>
      </c>
      <c r="AF41" s="246">
        <v>8050269</v>
      </c>
      <c r="AG41" s="246">
        <v>7050006</v>
      </c>
      <c r="AH41" s="246">
        <v>1942</v>
      </c>
      <c r="AI41" s="52" t="s">
        <v>34</v>
      </c>
    </row>
    <row r="42" spans="1:35" x14ac:dyDescent="0.2">
      <c r="A42" s="53">
        <v>38</v>
      </c>
      <c r="B42" s="54">
        <v>4961</v>
      </c>
      <c r="C42" s="55" t="s">
        <v>138</v>
      </c>
      <c r="D42" s="56">
        <v>1.3213999999999999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4.0599999999999996</v>
      </c>
      <c r="P42" s="58">
        <v>9</v>
      </c>
      <c r="Q42" s="59">
        <v>2.57</v>
      </c>
      <c r="R42" s="58">
        <v>27</v>
      </c>
      <c r="S42" s="59">
        <v>-0.62</v>
      </c>
      <c r="T42" s="60">
        <v>53</v>
      </c>
      <c r="U42" s="61">
        <v>2330</v>
      </c>
      <c r="V42" s="62">
        <v>162</v>
      </c>
      <c r="W42" s="63">
        <v>602</v>
      </c>
      <c r="X42" s="64">
        <v>576</v>
      </c>
      <c r="Y42" s="62">
        <v>26</v>
      </c>
      <c r="Z42" s="65">
        <v>49878</v>
      </c>
      <c r="AA42" s="57">
        <v>1.1100000000000001</v>
      </c>
      <c r="AB42" s="66">
        <v>-1.35</v>
      </c>
      <c r="AC42" s="67" t="s">
        <v>139</v>
      </c>
      <c r="AD42" s="68" t="s">
        <v>60</v>
      </c>
      <c r="AE42" s="51" t="s">
        <v>61</v>
      </c>
      <c r="AF42" s="246">
        <v>8010012</v>
      </c>
      <c r="AG42" s="246">
        <v>7050082</v>
      </c>
      <c r="AH42" s="246">
        <v>1973</v>
      </c>
      <c r="AI42" s="52" t="s">
        <v>34</v>
      </c>
    </row>
    <row r="43" spans="1:35" x14ac:dyDescent="0.2">
      <c r="A43" s="69">
        <v>39</v>
      </c>
      <c r="B43" s="70">
        <v>4864</v>
      </c>
      <c r="C43" s="71" t="s">
        <v>140</v>
      </c>
      <c r="D43" s="72">
        <v>156.74539999999999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3.9</v>
      </c>
      <c r="P43" s="74">
        <v>11</v>
      </c>
      <c r="Q43" s="75">
        <v>2.75</v>
      </c>
      <c r="R43" s="74">
        <v>22</v>
      </c>
      <c r="S43" s="75">
        <v>1.25</v>
      </c>
      <c r="T43" s="76">
        <v>15</v>
      </c>
      <c r="U43" s="77">
        <v>358</v>
      </c>
      <c r="V43" s="78">
        <v>9</v>
      </c>
      <c r="W43" s="79" t="s">
        <v>42</v>
      </c>
      <c r="X43" s="80">
        <v>57</v>
      </c>
      <c r="Y43" s="78">
        <v>-57</v>
      </c>
      <c r="Z43" s="81">
        <v>12112</v>
      </c>
      <c r="AA43" s="73" t="s">
        <v>42</v>
      </c>
      <c r="AB43" s="82">
        <v>-5.13</v>
      </c>
      <c r="AC43" s="83" t="s">
        <v>141</v>
      </c>
      <c r="AD43" s="84" t="s">
        <v>48</v>
      </c>
      <c r="AE43" s="51" t="s">
        <v>49</v>
      </c>
      <c r="AF43" s="246">
        <v>8010081</v>
      </c>
      <c r="AG43" s="246">
        <v>7050077</v>
      </c>
      <c r="AH43" s="246">
        <v>412</v>
      </c>
      <c r="AI43" s="52" t="s">
        <v>34</v>
      </c>
    </row>
    <row r="44" spans="1:35" x14ac:dyDescent="0.2">
      <c r="A44" s="88">
        <v>40</v>
      </c>
      <c r="B44" s="117">
        <v>4909</v>
      </c>
      <c r="C44" s="118" t="s">
        <v>142</v>
      </c>
      <c r="D44" s="90">
        <v>145.3313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3.84</v>
      </c>
      <c r="P44" s="92">
        <v>12</v>
      </c>
      <c r="Q44" s="93">
        <v>2.57</v>
      </c>
      <c r="R44" s="92">
        <v>26</v>
      </c>
      <c r="S44" s="93">
        <v>0.76</v>
      </c>
      <c r="T44" s="94">
        <v>21</v>
      </c>
      <c r="U44" s="95">
        <v>507</v>
      </c>
      <c r="V44" s="96">
        <v>4</v>
      </c>
      <c r="W44" s="97" t="s">
        <v>42</v>
      </c>
      <c r="X44" s="98">
        <v>50</v>
      </c>
      <c r="Y44" s="96">
        <v>-50</v>
      </c>
      <c r="Z44" s="99">
        <v>8315</v>
      </c>
      <c r="AA44" s="91">
        <v>0.72</v>
      </c>
      <c r="AB44" s="100">
        <v>-2.17</v>
      </c>
      <c r="AC44" s="101" t="s">
        <v>143</v>
      </c>
      <c r="AD44" s="102" t="s">
        <v>48</v>
      </c>
      <c r="AE44" s="85" t="s">
        <v>49</v>
      </c>
      <c r="AF44" s="246">
        <v>8010081</v>
      </c>
      <c r="AG44" s="246">
        <v>7050077</v>
      </c>
      <c r="AH44" s="246">
        <v>1499</v>
      </c>
      <c r="AI44" s="52" t="s">
        <v>34</v>
      </c>
    </row>
    <row r="45" spans="1:35" x14ac:dyDescent="0.2">
      <c r="A45" s="69">
        <v>41</v>
      </c>
      <c r="B45" s="70">
        <v>4930</v>
      </c>
      <c r="C45" s="103" t="s">
        <v>144</v>
      </c>
      <c r="D45" s="104">
        <v>140.726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3.8</v>
      </c>
      <c r="P45" s="106">
        <v>13</v>
      </c>
      <c r="Q45" s="107">
        <v>2.5499999999999998</v>
      </c>
      <c r="R45" s="106">
        <v>28</v>
      </c>
      <c r="S45" s="107">
        <v>0.81</v>
      </c>
      <c r="T45" s="108">
        <v>20</v>
      </c>
      <c r="U45" s="109">
        <v>394</v>
      </c>
      <c r="V45" s="110">
        <v>6</v>
      </c>
      <c r="W45" s="111" t="s">
        <v>42</v>
      </c>
      <c r="X45" s="112">
        <v>62</v>
      </c>
      <c r="Y45" s="110">
        <v>-62</v>
      </c>
      <c r="Z45" s="113">
        <v>6773</v>
      </c>
      <c r="AA45" s="105">
        <v>0.74</v>
      </c>
      <c r="AB45" s="114">
        <v>-2.62</v>
      </c>
      <c r="AC45" s="115" t="s">
        <v>145</v>
      </c>
      <c r="AD45" s="116" t="s">
        <v>48</v>
      </c>
      <c r="AE45" s="51" t="s">
        <v>49</v>
      </c>
      <c r="AF45" s="246">
        <v>8010081</v>
      </c>
      <c r="AG45" s="246">
        <v>7050077</v>
      </c>
      <c r="AH45" s="246">
        <v>1960</v>
      </c>
      <c r="AI45" s="52" t="s">
        <v>34</v>
      </c>
    </row>
    <row r="46" spans="1:35" x14ac:dyDescent="0.2">
      <c r="A46" s="53">
        <v>42</v>
      </c>
      <c r="B46" s="54">
        <v>4951</v>
      </c>
      <c r="C46" s="55" t="s">
        <v>146</v>
      </c>
      <c r="D46" s="56">
        <v>1.2985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3.52</v>
      </c>
      <c r="P46" s="58">
        <v>14</v>
      </c>
      <c r="Q46" s="59">
        <v>1.88</v>
      </c>
      <c r="R46" s="58">
        <v>39</v>
      </c>
      <c r="S46" s="59">
        <v>-0.7</v>
      </c>
      <c r="T46" s="60">
        <v>55</v>
      </c>
      <c r="U46" s="61">
        <v>1857</v>
      </c>
      <c r="V46" s="62">
        <v>124</v>
      </c>
      <c r="W46" s="63">
        <v>407</v>
      </c>
      <c r="X46" s="64">
        <v>399</v>
      </c>
      <c r="Y46" s="62">
        <v>8</v>
      </c>
      <c r="Z46" s="65">
        <v>38942</v>
      </c>
      <c r="AA46" s="57">
        <v>0.82</v>
      </c>
      <c r="AB46" s="66">
        <v>-1.78</v>
      </c>
      <c r="AC46" s="67" t="s">
        <v>147</v>
      </c>
      <c r="AD46" s="68" t="s">
        <v>60</v>
      </c>
      <c r="AE46" s="51" t="s">
        <v>61</v>
      </c>
      <c r="AF46" s="246">
        <v>8010012</v>
      </c>
      <c r="AG46" s="246">
        <v>7050082</v>
      </c>
      <c r="AH46" s="246">
        <v>1946</v>
      </c>
      <c r="AI46" s="52" t="s">
        <v>34</v>
      </c>
    </row>
    <row r="47" spans="1:35" x14ac:dyDescent="0.2">
      <c r="A47" s="69">
        <v>43</v>
      </c>
      <c r="B47" s="70">
        <v>4830</v>
      </c>
      <c r="C47" s="71" t="s">
        <v>148</v>
      </c>
      <c r="D47" s="72">
        <v>141.9631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3.03</v>
      </c>
      <c r="P47" s="74">
        <v>16</v>
      </c>
      <c r="Q47" s="75">
        <v>2.0499999999999998</v>
      </c>
      <c r="R47" s="74">
        <v>37</v>
      </c>
      <c r="S47" s="75">
        <v>2.2799999999999998</v>
      </c>
      <c r="T47" s="76">
        <v>12</v>
      </c>
      <c r="U47" s="77">
        <v>24857</v>
      </c>
      <c r="V47" s="78">
        <v>339</v>
      </c>
      <c r="W47" s="79">
        <v>2717</v>
      </c>
      <c r="X47" s="80">
        <v>2540</v>
      </c>
      <c r="Y47" s="78">
        <v>177</v>
      </c>
      <c r="Z47" s="81">
        <v>414485</v>
      </c>
      <c r="AA47" s="73">
        <v>1.06</v>
      </c>
      <c r="AB47" s="82">
        <v>-2.35</v>
      </c>
      <c r="AC47" s="83" t="s">
        <v>149</v>
      </c>
      <c r="AD47" s="84" t="s">
        <v>48</v>
      </c>
      <c r="AE47" s="51" t="s">
        <v>49</v>
      </c>
      <c r="AF47" s="246">
        <v>8010081</v>
      </c>
      <c r="AG47" s="246">
        <v>7050077</v>
      </c>
      <c r="AH47" s="246">
        <v>621</v>
      </c>
      <c r="AI47" s="52" t="s">
        <v>34</v>
      </c>
    </row>
    <row r="48" spans="1:35" x14ac:dyDescent="0.2">
      <c r="A48" s="53">
        <v>44</v>
      </c>
      <c r="B48" s="54">
        <v>4952</v>
      </c>
      <c r="C48" s="55" t="s">
        <v>150</v>
      </c>
      <c r="D48" s="56">
        <v>1.2733000000000001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3.02</v>
      </c>
      <c r="P48" s="58">
        <v>17</v>
      </c>
      <c r="Q48" s="59">
        <v>1.3</v>
      </c>
      <c r="R48" s="58">
        <v>48</v>
      </c>
      <c r="S48" s="59">
        <v>-0.88</v>
      </c>
      <c r="T48" s="60">
        <v>61</v>
      </c>
      <c r="U48" s="61">
        <v>58</v>
      </c>
      <c r="V48" s="62">
        <v>98</v>
      </c>
      <c r="W48" s="63" t="s">
        <v>42</v>
      </c>
      <c r="X48" s="64">
        <v>138</v>
      </c>
      <c r="Y48" s="62">
        <v>-138</v>
      </c>
      <c r="Z48" s="65">
        <v>7291</v>
      </c>
      <c r="AA48" s="57">
        <v>0.68</v>
      </c>
      <c r="AB48" s="66">
        <v>-2.17</v>
      </c>
      <c r="AC48" s="67" t="s">
        <v>151</v>
      </c>
      <c r="AD48" s="68" t="s">
        <v>60</v>
      </c>
      <c r="AE48" s="51" t="s">
        <v>61</v>
      </c>
      <c r="AF48" s="246">
        <v>8010012</v>
      </c>
      <c r="AG48" s="246">
        <v>7050082</v>
      </c>
      <c r="AH48" s="246">
        <v>1968</v>
      </c>
      <c r="AI48" s="52" t="s">
        <v>34</v>
      </c>
    </row>
    <row r="49" spans="1:35" x14ac:dyDescent="0.2">
      <c r="A49" s="69">
        <v>45</v>
      </c>
      <c r="B49" s="70">
        <v>4411</v>
      </c>
      <c r="C49" s="71" t="s">
        <v>152</v>
      </c>
      <c r="D49" s="72">
        <v>17.852900000000002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2.91</v>
      </c>
      <c r="P49" s="74">
        <v>18</v>
      </c>
      <c r="Q49" s="75">
        <v>1.1299999999999999</v>
      </c>
      <c r="R49" s="74">
        <v>50</v>
      </c>
      <c r="S49" s="75">
        <v>-1.05</v>
      </c>
      <c r="T49" s="76">
        <v>73</v>
      </c>
      <c r="U49" s="77">
        <v>586</v>
      </c>
      <c r="V49" s="78">
        <v>6</v>
      </c>
      <c r="W49" s="79">
        <v>16</v>
      </c>
      <c r="X49" s="80">
        <v>89</v>
      </c>
      <c r="Y49" s="78">
        <v>-73</v>
      </c>
      <c r="Z49" s="81">
        <v>8588</v>
      </c>
      <c r="AA49" s="73">
        <v>-1.44</v>
      </c>
      <c r="AB49" s="82">
        <v>-4.16</v>
      </c>
      <c r="AC49" s="83" t="s">
        <v>153</v>
      </c>
      <c r="AD49" s="84" t="s">
        <v>60</v>
      </c>
      <c r="AE49" s="85" t="s">
        <v>61</v>
      </c>
      <c r="AF49" s="246">
        <v>8010012</v>
      </c>
      <c r="AG49" s="246">
        <v>7050082</v>
      </c>
      <c r="AH49" s="246">
        <v>591</v>
      </c>
      <c r="AI49" s="52" t="s">
        <v>34</v>
      </c>
    </row>
    <row r="50" spans="1:35" x14ac:dyDescent="0.2">
      <c r="A50" s="53">
        <v>46</v>
      </c>
      <c r="B50" s="54">
        <v>4877</v>
      </c>
      <c r="C50" s="55" t="s">
        <v>154</v>
      </c>
      <c r="D50" s="56">
        <v>1.4277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2.75</v>
      </c>
      <c r="P50" s="58">
        <v>19</v>
      </c>
      <c r="Q50" s="59">
        <v>0.93</v>
      </c>
      <c r="R50" s="58">
        <v>52</v>
      </c>
      <c r="S50" s="59">
        <v>-1.31</v>
      </c>
      <c r="T50" s="60">
        <v>83</v>
      </c>
      <c r="U50" s="61">
        <v>5216</v>
      </c>
      <c r="V50" s="62">
        <v>121</v>
      </c>
      <c r="W50" s="63">
        <v>1215</v>
      </c>
      <c r="X50" s="64">
        <v>678</v>
      </c>
      <c r="Y50" s="62">
        <v>537</v>
      </c>
      <c r="Z50" s="65">
        <v>77000</v>
      </c>
      <c r="AA50" s="57">
        <v>0.99</v>
      </c>
      <c r="AB50" s="66">
        <v>-2.67</v>
      </c>
      <c r="AC50" s="67" t="s">
        <v>155</v>
      </c>
      <c r="AD50" s="68" t="s">
        <v>60</v>
      </c>
      <c r="AE50" s="51" t="s">
        <v>61</v>
      </c>
      <c r="AF50" s="246">
        <v>8010012</v>
      </c>
      <c r="AG50" s="246">
        <v>7050082</v>
      </c>
      <c r="AH50" s="246">
        <v>1943</v>
      </c>
      <c r="AI50" s="52" t="s">
        <v>34</v>
      </c>
    </row>
    <row r="51" spans="1:35" x14ac:dyDescent="0.2">
      <c r="A51" s="69">
        <v>47</v>
      </c>
      <c r="B51" s="70">
        <v>4747</v>
      </c>
      <c r="C51" s="71" t="s">
        <v>156</v>
      </c>
      <c r="D51" s="72">
        <v>16.505700000000001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2.65</v>
      </c>
      <c r="P51" s="74">
        <v>20</v>
      </c>
      <c r="Q51" s="75">
        <v>0.76</v>
      </c>
      <c r="R51" s="74">
        <v>57</v>
      </c>
      <c r="S51" s="75">
        <v>-1.39</v>
      </c>
      <c r="T51" s="76">
        <v>84</v>
      </c>
      <c r="U51" s="77">
        <v>212</v>
      </c>
      <c r="V51" s="78">
        <v>11</v>
      </c>
      <c r="W51" s="79" t="s">
        <v>42</v>
      </c>
      <c r="X51" s="80">
        <v>7</v>
      </c>
      <c r="Y51" s="78">
        <v>-7</v>
      </c>
      <c r="Z51" s="81">
        <v>2766</v>
      </c>
      <c r="AA51" s="73">
        <v>0.34</v>
      </c>
      <c r="AB51" s="82">
        <v>-1.5</v>
      </c>
      <c r="AC51" s="83" t="s">
        <v>157</v>
      </c>
      <c r="AD51" s="84" t="s">
        <v>158</v>
      </c>
      <c r="AE51" s="51" t="s">
        <v>159</v>
      </c>
      <c r="AF51" s="246">
        <v>8010021</v>
      </c>
      <c r="AG51" s="246">
        <v>7050085</v>
      </c>
      <c r="AH51" s="246">
        <v>1977</v>
      </c>
      <c r="AI51" s="52" t="s">
        <v>34</v>
      </c>
    </row>
    <row r="52" spans="1:35" x14ac:dyDescent="0.2">
      <c r="A52" s="53">
        <v>48</v>
      </c>
      <c r="B52" s="54">
        <v>4995</v>
      </c>
      <c r="C52" s="55" t="s">
        <v>160</v>
      </c>
      <c r="D52" s="56">
        <v>1.0978000000000001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2.56</v>
      </c>
      <c r="P52" s="58">
        <v>21</v>
      </c>
      <c r="Q52" s="59">
        <v>1.46</v>
      </c>
      <c r="R52" s="58">
        <v>46</v>
      </c>
      <c r="S52" s="59">
        <v>-0.78</v>
      </c>
      <c r="T52" s="60">
        <v>57</v>
      </c>
      <c r="U52" s="61">
        <v>7536</v>
      </c>
      <c r="V52" s="62">
        <v>471</v>
      </c>
      <c r="W52" s="63">
        <v>1849</v>
      </c>
      <c r="X52" s="64">
        <v>1424</v>
      </c>
      <c r="Y52" s="62">
        <v>425</v>
      </c>
      <c r="Z52" s="65">
        <v>172741</v>
      </c>
      <c r="AA52" s="57">
        <v>2.41</v>
      </c>
      <c r="AB52" s="66">
        <v>-2.84</v>
      </c>
      <c r="AC52" s="67" t="s">
        <v>161</v>
      </c>
      <c r="AD52" s="68" t="s">
        <v>60</v>
      </c>
      <c r="AE52" s="51" t="s">
        <v>61</v>
      </c>
      <c r="AF52" s="246">
        <v>8010012</v>
      </c>
      <c r="AG52" s="246">
        <v>7050082</v>
      </c>
      <c r="AH52" s="246">
        <v>1988</v>
      </c>
      <c r="AI52" s="52" t="s">
        <v>34</v>
      </c>
    </row>
    <row r="53" spans="1:35" x14ac:dyDescent="0.2">
      <c r="A53" s="69">
        <v>49</v>
      </c>
      <c r="B53" s="70">
        <v>4981</v>
      </c>
      <c r="C53" s="71" t="s">
        <v>162</v>
      </c>
      <c r="D53" s="72">
        <v>6.5778999999999996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2.2000000000000002</v>
      </c>
      <c r="P53" s="74">
        <v>23</v>
      </c>
      <c r="Q53" s="75">
        <v>0.51</v>
      </c>
      <c r="R53" s="74">
        <v>59</v>
      </c>
      <c r="S53" s="75">
        <v>-1.1200000000000001</v>
      </c>
      <c r="T53" s="76">
        <v>75</v>
      </c>
      <c r="U53" s="77">
        <v>929</v>
      </c>
      <c r="V53" s="78">
        <v>1</v>
      </c>
      <c r="W53" s="79" t="s">
        <v>42</v>
      </c>
      <c r="X53" s="80">
        <v>13</v>
      </c>
      <c r="Y53" s="78">
        <v>-13</v>
      </c>
      <c r="Z53" s="81">
        <v>3897</v>
      </c>
      <c r="AA53" s="73">
        <v>0.26</v>
      </c>
      <c r="AB53" s="82">
        <v>-1.42</v>
      </c>
      <c r="AC53" s="83" t="s">
        <v>163</v>
      </c>
      <c r="AD53" s="84" t="s">
        <v>164</v>
      </c>
      <c r="AE53" s="51" t="s">
        <v>165</v>
      </c>
      <c r="AF53" s="246">
        <v>8040164</v>
      </c>
      <c r="AG53" s="246">
        <v>7050217</v>
      </c>
      <c r="AH53" s="246">
        <v>1967</v>
      </c>
      <c r="AI53" s="52" t="s">
        <v>34</v>
      </c>
    </row>
    <row r="54" spans="1:35" x14ac:dyDescent="0.2">
      <c r="A54" s="88">
        <v>50</v>
      </c>
      <c r="B54" s="117">
        <v>4997</v>
      </c>
      <c r="C54" s="118" t="s">
        <v>166</v>
      </c>
      <c r="D54" s="90">
        <v>11.3537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2.15</v>
      </c>
      <c r="P54" s="92">
        <v>24</v>
      </c>
      <c r="Q54" s="93">
        <v>2.11</v>
      </c>
      <c r="R54" s="92">
        <v>35</v>
      </c>
      <c r="S54" s="93">
        <v>-0.26</v>
      </c>
      <c r="T54" s="94">
        <v>37</v>
      </c>
      <c r="U54" s="95">
        <v>998</v>
      </c>
      <c r="V54" s="96">
        <v>44</v>
      </c>
      <c r="W54" s="97" t="s">
        <v>42</v>
      </c>
      <c r="X54" s="98">
        <v>49</v>
      </c>
      <c r="Y54" s="96">
        <v>-49</v>
      </c>
      <c r="Z54" s="99">
        <v>6549</v>
      </c>
      <c r="AA54" s="91">
        <v>7.38</v>
      </c>
      <c r="AB54" s="100">
        <v>-5.87</v>
      </c>
      <c r="AC54" s="101" t="s">
        <v>167</v>
      </c>
      <c r="AD54" s="102" t="s">
        <v>158</v>
      </c>
      <c r="AE54" s="85" t="s">
        <v>159</v>
      </c>
      <c r="AF54" s="246">
        <v>8010021</v>
      </c>
      <c r="AG54" s="246">
        <v>7050085</v>
      </c>
      <c r="AH54" s="246">
        <v>1979</v>
      </c>
      <c r="AI54" s="52" t="s">
        <v>34</v>
      </c>
    </row>
    <row r="55" spans="1:35" x14ac:dyDescent="0.2">
      <c r="A55" s="69">
        <v>51</v>
      </c>
      <c r="B55" s="70">
        <v>4998</v>
      </c>
      <c r="C55" s="103" t="s">
        <v>168</v>
      </c>
      <c r="D55" s="104">
        <v>1.0766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2.13</v>
      </c>
      <c r="P55" s="106">
        <v>25</v>
      </c>
      <c r="Q55" s="107">
        <v>1.28</v>
      </c>
      <c r="R55" s="106">
        <v>49</v>
      </c>
      <c r="S55" s="107">
        <v>2.82</v>
      </c>
      <c r="T55" s="108">
        <v>10</v>
      </c>
      <c r="U55" s="109">
        <v>362</v>
      </c>
      <c r="V55" s="110" t="s">
        <v>42</v>
      </c>
      <c r="W55" s="111" t="s">
        <v>42</v>
      </c>
      <c r="X55" s="112">
        <v>9</v>
      </c>
      <c r="Y55" s="110">
        <v>-9</v>
      </c>
      <c r="Z55" s="113">
        <v>3672</v>
      </c>
      <c r="AA55" s="105">
        <v>3.11</v>
      </c>
      <c r="AB55" s="114">
        <v>-2.4700000000000002</v>
      </c>
      <c r="AC55" s="115" t="s">
        <v>169</v>
      </c>
      <c r="AD55" s="116" t="s">
        <v>44</v>
      </c>
      <c r="AE55" s="51" t="s">
        <v>97</v>
      </c>
      <c r="AF55" s="246">
        <v>8050252</v>
      </c>
      <c r="AG55" s="246">
        <v>7050003</v>
      </c>
      <c r="AH55" s="246">
        <v>1835</v>
      </c>
      <c r="AI55" s="52" t="s">
        <v>34</v>
      </c>
    </row>
    <row r="56" spans="1:35" x14ac:dyDescent="0.2">
      <c r="A56" s="53">
        <v>52</v>
      </c>
      <c r="B56" s="54">
        <v>4851</v>
      </c>
      <c r="C56" s="55" t="s">
        <v>170</v>
      </c>
      <c r="D56" s="56">
        <v>8.4187999999999992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2</v>
      </c>
      <c r="P56" s="58">
        <v>27</v>
      </c>
      <c r="Q56" s="59">
        <v>0.28999999999999998</v>
      </c>
      <c r="R56" s="58">
        <v>65</v>
      </c>
      <c r="S56" s="59">
        <v>-1.57</v>
      </c>
      <c r="T56" s="60">
        <v>104</v>
      </c>
      <c r="U56" s="61">
        <v>79</v>
      </c>
      <c r="V56" s="62" t="s">
        <v>42</v>
      </c>
      <c r="W56" s="63" t="s">
        <v>42</v>
      </c>
      <c r="X56" s="64">
        <v>6</v>
      </c>
      <c r="Y56" s="62">
        <v>-6</v>
      </c>
      <c r="Z56" s="65">
        <v>1267</v>
      </c>
      <c r="AA56" s="57">
        <v>0.31</v>
      </c>
      <c r="AB56" s="66">
        <v>-1.07</v>
      </c>
      <c r="AC56" s="67" t="s">
        <v>171</v>
      </c>
      <c r="AD56" s="68" t="s">
        <v>172</v>
      </c>
      <c r="AE56" s="51" t="s">
        <v>173</v>
      </c>
      <c r="AF56" s="246">
        <v>8020092</v>
      </c>
      <c r="AG56" s="246">
        <v>7050237</v>
      </c>
      <c r="AH56" s="246">
        <v>1868</v>
      </c>
      <c r="AI56" s="52" t="s">
        <v>34</v>
      </c>
    </row>
    <row r="57" spans="1:35" x14ac:dyDescent="0.2">
      <c r="A57" s="69">
        <v>53</v>
      </c>
      <c r="B57" s="70">
        <v>5006</v>
      </c>
      <c r="C57" s="71" t="s">
        <v>174</v>
      </c>
      <c r="D57" s="72">
        <v>1.0356000000000001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1.98</v>
      </c>
      <c r="P57" s="74">
        <v>28</v>
      </c>
      <c r="Q57" s="75">
        <v>0.28999999999999998</v>
      </c>
      <c r="R57" s="74">
        <v>64</v>
      </c>
      <c r="S57" s="75">
        <v>-0.89</v>
      </c>
      <c r="T57" s="76">
        <v>62</v>
      </c>
      <c r="U57" s="77">
        <v>1917</v>
      </c>
      <c r="V57" s="78">
        <v>223</v>
      </c>
      <c r="W57" s="79">
        <v>482</v>
      </c>
      <c r="X57" s="80">
        <v>825</v>
      </c>
      <c r="Y57" s="78">
        <v>-343</v>
      </c>
      <c r="Z57" s="81">
        <v>33801</v>
      </c>
      <c r="AA57" s="73">
        <v>0.13</v>
      </c>
      <c r="AB57" s="82">
        <v>-3.53</v>
      </c>
      <c r="AC57" s="83" t="s">
        <v>175</v>
      </c>
      <c r="AD57" s="84" t="s">
        <v>60</v>
      </c>
      <c r="AE57" s="51" t="s">
        <v>61</v>
      </c>
      <c r="AF57" s="246">
        <v>8010012</v>
      </c>
      <c r="AG57" s="246">
        <v>7050082</v>
      </c>
      <c r="AH57" s="246">
        <v>1981</v>
      </c>
      <c r="AI57" s="52" t="s">
        <v>34</v>
      </c>
    </row>
    <row r="58" spans="1:35" x14ac:dyDescent="0.2">
      <c r="A58" s="53">
        <v>54</v>
      </c>
      <c r="B58" s="54">
        <v>4962</v>
      </c>
      <c r="C58" s="55" t="s">
        <v>176</v>
      </c>
      <c r="D58" s="56">
        <v>1.1942999999999999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1.94</v>
      </c>
      <c r="P58" s="58">
        <v>29</v>
      </c>
      <c r="Q58" s="59">
        <v>0.91</v>
      </c>
      <c r="R58" s="58">
        <v>54</v>
      </c>
      <c r="S58" s="59">
        <v>-1.22</v>
      </c>
      <c r="T58" s="60">
        <v>79</v>
      </c>
      <c r="U58" s="61">
        <v>996</v>
      </c>
      <c r="V58" s="62">
        <v>80</v>
      </c>
      <c r="W58" s="63">
        <v>239</v>
      </c>
      <c r="X58" s="64">
        <v>242</v>
      </c>
      <c r="Y58" s="62">
        <v>-3</v>
      </c>
      <c r="Z58" s="65">
        <v>28723</v>
      </c>
      <c r="AA58" s="57">
        <v>4.26</v>
      </c>
      <c r="AB58" s="66">
        <v>-5.4</v>
      </c>
      <c r="AC58" s="67" t="s">
        <v>177</v>
      </c>
      <c r="AD58" s="68" t="s">
        <v>60</v>
      </c>
      <c r="AE58" s="51" t="s">
        <v>61</v>
      </c>
      <c r="AF58" s="246">
        <v>8010012</v>
      </c>
      <c r="AG58" s="246">
        <v>7050082</v>
      </c>
      <c r="AH58" s="246">
        <v>1974</v>
      </c>
      <c r="AI58" s="52" t="s">
        <v>34</v>
      </c>
    </row>
    <row r="59" spans="1:35" x14ac:dyDescent="0.2">
      <c r="A59" s="69">
        <v>55</v>
      </c>
      <c r="B59" s="70">
        <v>4918</v>
      </c>
      <c r="C59" s="71" t="s">
        <v>178</v>
      </c>
      <c r="D59" s="72">
        <v>1.2317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1.81</v>
      </c>
      <c r="P59" s="74">
        <v>31</v>
      </c>
      <c r="Q59" s="75">
        <v>-0.15</v>
      </c>
      <c r="R59" s="74">
        <v>72</v>
      </c>
      <c r="S59" s="75">
        <v>-1.25</v>
      </c>
      <c r="T59" s="76">
        <v>80</v>
      </c>
      <c r="U59" s="77">
        <v>2122</v>
      </c>
      <c r="V59" s="78">
        <v>95</v>
      </c>
      <c r="W59" s="79">
        <v>502</v>
      </c>
      <c r="X59" s="80">
        <v>580</v>
      </c>
      <c r="Y59" s="78">
        <v>-78</v>
      </c>
      <c r="Z59" s="81">
        <v>31416</v>
      </c>
      <c r="AA59" s="73">
        <v>-0.41</v>
      </c>
      <c r="AB59" s="82">
        <v>-4.0999999999999996</v>
      </c>
      <c r="AC59" s="83" t="s">
        <v>179</v>
      </c>
      <c r="AD59" s="84" t="s">
        <v>60</v>
      </c>
      <c r="AE59" s="85" t="s">
        <v>61</v>
      </c>
      <c r="AF59" s="246">
        <v>8010012</v>
      </c>
      <c r="AG59" s="246">
        <v>7050082</v>
      </c>
      <c r="AH59" s="246">
        <v>1948</v>
      </c>
      <c r="AI59" s="52" t="s">
        <v>34</v>
      </c>
    </row>
    <row r="60" spans="1:35" x14ac:dyDescent="0.2">
      <c r="A60" s="53">
        <v>56</v>
      </c>
      <c r="B60" s="54">
        <v>4462</v>
      </c>
      <c r="C60" s="55" t="s">
        <v>180</v>
      </c>
      <c r="D60" s="56">
        <v>7.8669000000000002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1.8</v>
      </c>
      <c r="P60" s="58">
        <v>32</v>
      </c>
      <c r="Q60" s="59">
        <v>2.96</v>
      </c>
      <c r="R60" s="58">
        <v>17</v>
      </c>
      <c r="S60" s="59">
        <v>4.32</v>
      </c>
      <c r="T60" s="60">
        <v>8</v>
      </c>
      <c r="U60" s="61">
        <v>2844</v>
      </c>
      <c r="V60" s="62" t="s">
        <v>42</v>
      </c>
      <c r="W60" s="63" t="s">
        <v>42</v>
      </c>
      <c r="X60" s="64">
        <v>347</v>
      </c>
      <c r="Y60" s="62">
        <v>-347</v>
      </c>
      <c r="Z60" s="65">
        <v>44447</v>
      </c>
      <c r="AA60" s="57">
        <v>0.51</v>
      </c>
      <c r="AB60" s="66">
        <v>-5.21</v>
      </c>
      <c r="AC60" s="67" t="s">
        <v>181</v>
      </c>
      <c r="AD60" s="68" t="s">
        <v>107</v>
      </c>
      <c r="AE60" s="51" t="s">
        <v>108</v>
      </c>
      <c r="AF60" s="246">
        <v>8010022</v>
      </c>
      <c r="AG60" s="246">
        <v>7050080</v>
      </c>
      <c r="AH60" s="246">
        <v>1573</v>
      </c>
      <c r="AI60" s="52" t="s">
        <v>34</v>
      </c>
    </row>
    <row r="61" spans="1:35" x14ac:dyDescent="0.2">
      <c r="A61" s="69">
        <v>57</v>
      </c>
      <c r="B61" s="70">
        <v>4923</v>
      </c>
      <c r="C61" s="71" t="s">
        <v>182</v>
      </c>
      <c r="D61" s="72">
        <v>131.34289999999999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1.78</v>
      </c>
      <c r="P61" s="74">
        <v>33</v>
      </c>
      <c r="Q61" s="75">
        <v>0.25</v>
      </c>
      <c r="R61" s="74">
        <v>66</v>
      </c>
      <c r="S61" s="75">
        <v>-1.26</v>
      </c>
      <c r="T61" s="76">
        <v>81</v>
      </c>
      <c r="U61" s="77">
        <v>333</v>
      </c>
      <c r="V61" s="78">
        <v>5</v>
      </c>
      <c r="W61" s="79">
        <v>85</v>
      </c>
      <c r="X61" s="80">
        <v>16</v>
      </c>
      <c r="Y61" s="78">
        <v>69</v>
      </c>
      <c r="Z61" s="81">
        <v>7783</v>
      </c>
      <c r="AA61" s="73">
        <v>0.15</v>
      </c>
      <c r="AB61" s="82">
        <v>-3.78</v>
      </c>
      <c r="AC61" s="83" t="s">
        <v>183</v>
      </c>
      <c r="AD61" s="84" t="s">
        <v>184</v>
      </c>
      <c r="AE61" s="51" t="s">
        <v>185</v>
      </c>
      <c r="AF61" s="246">
        <v>8050259</v>
      </c>
      <c r="AG61" s="246">
        <v>7050001</v>
      </c>
      <c r="AH61" s="246">
        <v>1920</v>
      </c>
      <c r="AI61" s="52" t="s">
        <v>34</v>
      </c>
    </row>
    <row r="62" spans="1:35" x14ac:dyDescent="0.2">
      <c r="A62" s="53">
        <v>58</v>
      </c>
      <c r="B62" s="54">
        <v>4471</v>
      </c>
      <c r="C62" s="55" t="s">
        <v>186</v>
      </c>
      <c r="D62" s="56">
        <v>16.128399999999999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1.77</v>
      </c>
      <c r="P62" s="58">
        <v>35</v>
      </c>
      <c r="Q62" s="59">
        <v>-0.14000000000000001</v>
      </c>
      <c r="R62" s="58">
        <v>71</v>
      </c>
      <c r="S62" s="59">
        <v>-1.43</v>
      </c>
      <c r="T62" s="60">
        <v>87</v>
      </c>
      <c r="U62" s="61">
        <v>274</v>
      </c>
      <c r="V62" s="62">
        <v>16</v>
      </c>
      <c r="W62" s="63" t="s">
        <v>42</v>
      </c>
      <c r="X62" s="64" t="s">
        <v>42</v>
      </c>
      <c r="Y62" s="62" t="s">
        <v>42</v>
      </c>
      <c r="Z62" s="65">
        <v>5199</v>
      </c>
      <c r="AA62" s="57">
        <v>0.05</v>
      </c>
      <c r="AB62" s="66">
        <v>-1.99</v>
      </c>
      <c r="AC62" s="67" t="s">
        <v>187</v>
      </c>
      <c r="AD62" s="68" t="s">
        <v>72</v>
      </c>
      <c r="AE62" s="51" t="s">
        <v>73</v>
      </c>
      <c r="AF62" s="246">
        <v>8020089</v>
      </c>
      <c r="AG62" s="246">
        <v>7050079</v>
      </c>
      <c r="AH62" s="246">
        <v>1612</v>
      </c>
      <c r="AI62" s="52" t="s">
        <v>34</v>
      </c>
    </row>
    <row r="63" spans="1:35" x14ac:dyDescent="0.2">
      <c r="A63" s="69">
        <v>59</v>
      </c>
      <c r="B63" s="70">
        <v>4692</v>
      </c>
      <c r="C63" s="71" t="s">
        <v>188</v>
      </c>
      <c r="D63" s="72">
        <v>15.7699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1.73</v>
      </c>
      <c r="P63" s="74">
        <v>36</v>
      </c>
      <c r="Q63" s="75">
        <v>-0.11</v>
      </c>
      <c r="R63" s="74">
        <v>68</v>
      </c>
      <c r="S63" s="75">
        <v>-1.47</v>
      </c>
      <c r="T63" s="76">
        <v>92</v>
      </c>
      <c r="U63" s="77">
        <v>704</v>
      </c>
      <c r="V63" s="78">
        <v>6</v>
      </c>
      <c r="W63" s="79" t="s">
        <v>42</v>
      </c>
      <c r="X63" s="80">
        <v>424</v>
      </c>
      <c r="Y63" s="78">
        <v>-424</v>
      </c>
      <c r="Z63" s="81">
        <v>7059</v>
      </c>
      <c r="AA63" s="73">
        <v>-0.99</v>
      </c>
      <c r="AB63" s="82">
        <v>-6.29</v>
      </c>
      <c r="AC63" s="83" t="s">
        <v>189</v>
      </c>
      <c r="AD63" s="84" t="s">
        <v>66</v>
      </c>
      <c r="AE63" s="51" t="s">
        <v>102</v>
      </c>
      <c r="AF63" s="246">
        <v>8020070</v>
      </c>
      <c r="AG63" s="246">
        <v>7050012</v>
      </c>
      <c r="AH63" s="246">
        <v>1745</v>
      </c>
      <c r="AI63" s="52" t="s">
        <v>34</v>
      </c>
    </row>
    <row r="64" spans="1:35" x14ac:dyDescent="0.2">
      <c r="A64" s="88">
        <v>60</v>
      </c>
      <c r="B64" s="117">
        <v>4903</v>
      </c>
      <c r="C64" s="118" t="s">
        <v>190</v>
      </c>
      <c r="D64" s="90">
        <v>129.27539999999999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1.66</v>
      </c>
      <c r="P64" s="92">
        <v>37</v>
      </c>
      <c r="Q64" s="93">
        <v>-0.12</v>
      </c>
      <c r="R64" s="92">
        <v>69</v>
      </c>
      <c r="S64" s="93">
        <v>-1.47</v>
      </c>
      <c r="T64" s="94">
        <v>91</v>
      </c>
      <c r="U64" s="95">
        <v>2938</v>
      </c>
      <c r="V64" s="96">
        <v>79</v>
      </c>
      <c r="W64" s="97">
        <v>327</v>
      </c>
      <c r="X64" s="98">
        <v>474</v>
      </c>
      <c r="Y64" s="96">
        <v>-147</v>
      </c>
      <c r="Z64" s="99">
        <v>47496</v>
      </c>
      <c r="AA64" s="91">
        <v>-0.66</v>
      </c>
      <c r="AB64" s="100">
        <v>-3.8</v>
      </c>
      <c r="AC64" s="101" t="s">
        <v>191</v>
      </c>
      <c r="AD64" s="102" t="s">
        <v>48</v>
      </c>
      <c r="AE64" s="85" t="s">
        <v>49</v>
      </c>
      <c r="AF64" s="246">
        <v>8010081</v>
      </c>
      <c r="AG64" s="246">
        <v>7050077</v>
      </c>
      <c r="AH64" s="246">
        <v>1500</v>
      </c>
      <c r="AI64" s="52" t="s">
        <v>34</v>
      </c>
    </row>
    <row r="65" spans="1:35" x14ac:dyDescent="0.2">
      <c r="A65" s="69">
        <v>61</v>
      </c>
      <c r="B65" s="70">
        <v>4720</v>
      </c>
      <c r="C65" s="103" t="s">
        <v>192</v>
      </c>
      <c r="D65" s="104">
        <v>15.861700000000001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1.62</v>
      </c>
      <c r="P65" s="106">
        <v>39</v>
      </c>
      <c r="Q65" s="107">
        <v>-0.31</v>
      </c>
      <c r="R65" s="106">
        <v>76</v>
      </c>
      <c r="S65" s="107">
        <v>-1.72</v>
      </c>
      <c r="T65" s="108">
        <v>123</v>
      </c>
      <c r="U65" s="109">
        <v>323</v>
      </c>
      <c r="V65" s="110">
        <v>1</v>
      </c>
      <c r="W65" s="111" t="s">
        <v>42</v>
      </c>
      <c r="X65" s="112">
        <v>101</v>
      </c>
      <c r="Y65" s="110">
        <v>-101</v>
      </c>
      <c r="Z65" s="113">
        <v>3432</v>
      </c>
      <c r="AA65" s="105">
        <v>-0.52</v>
      </c>
      <c r="AB65" s="114">
        <v>-3.52</v>
      </c>
      <c r="AC65" s="115" t="s">
        <v>193</v>
      </c>
      <c r="AD65" s="116" t="s">
        <v>66</v>
      </c>
      <c r="AE65" s="119" t="s">
        <v>102</v>
      </c>
      <c r="AF65" s="246">
        <v>8020070</v>
      </c>
      <c r="AG65" s="246">
        <v>7050012</v>
      </c>
      <c r="AH65" s="246">
        <v>1746</v>
      </c>
      <c r="AI65" s="52" t="s">
        <v>34</v>
      </c>
    </row>
    <row r="66" spans="1:35" x14ac:dyDescent="0.2">
      <c r="A66" s="53">
        <v>62</v>
      </c>
      <c r="B66" s="54">
        <v>4856</v>
      </c>
      <c r="C66" s="55" t="s">
        <v>194</v>
      </c>
      <c r="D66" s="56">
        <v>1.3252999999999999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1.62</v>
      </c>
      <c r="P66" s="58">
        <v>38</v>
      </c>
      <c r="Q66" s="59">
        <v>-0.27</v>
      </c>
      <c r="R66" s="58">
        <v>74</v>
      </c>
      <c r="S66" s="59">
        <v>-1.48</v>
      </c>
      <c r="T66" s="60">
        <v>96</v>
      </c>
      <c r="U66" s="61">
        <v>2610</v>
      </c>
      <c r="V66" s="62">
        <v>71</v>
      </c>
      <c r="W66" s="63">
        <v>633</v>
      </c>
      <c r="X66" s="64">
        <v>513</v>
      </c>
      <c r="Y66" s="62">
        <v>120</v>
      </c>
      <c r="Z66" s="65">
        <v>32154</v>
      </c>
      <c r="AA66" s="57">
        <v>0.56999999999999995</v>
      </c>
      <c r="AB66" s="66">
        <v>-3.79</v>
      </c>
      <c r="AC66" s="67" t="s">
        <v>195</v>
      </c>
      <c r="AD66" s="68" t="s">
        <v>60</v>
      </c>
      <c r="AE66" s="51" t="s">
        <v>61</v>
      </c>
      <c r="AF66" s="246">
        <v>8010012</v>
      </c>
      <c r="AG66" s="246">
        <v>7050082</v>
      </c>
      <c r="AH66" s="246">
        <v>1894</v>
      </c>
      <c r="AI66" s="52" t="s">
        <v>34</v>
      </c>
    </row>
    <row r="67" spans="1:35" x14ac:dyDescent="0.2">
      <c r="A67" s="69">
        <v>63</v>
      </c>
      <c r="B67" s="70">
        <v>4816</v>
      </c>
      <c r="C67" s="71" t="s">
        <v>196</v>
      </c>
      <c r="D67" s="72">
        <v>1.3723000000000001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1.61</v>
      </c>
      <c r="P67" s="74">
        <v>41</v>
      </c>
      <c r="Q67" s="75">
        <v>-0.36</v>
      </c>
      <c r="R67" s="74">
        <v>81</v>
      </c>
      <c r="S67" s="75">
        <v>-1.56</v>
      </c>
      <c r="T67" s="76">
        <v>103</v>
      </c>
      <c r="U67" s="77">
        <v>3886</v>
      </c>
      <c r="V67" s="78">
        <v>107</v>
      </c>
      <c r="W67" s="79">
        <v>945</v>
      </c>
      <c r="X67" s="80">
        <v>881</v>
      </c>
      <c r="Y67" s="78">
        <v>64</v>
      </c>
      <c r="Z67" s="81">
        <v>57187</v>
      </c>
      <c r="AA67" s="73">
        <v>0.1</v>
      </c>
      <c r="AB67" s="82">
        <v>-3.19</v>
      </c>
      <c r="AC67" s="83" t="s">
        <v>197</v>
      </c>
      <c r="AD67" s="84" t="s">
        <v>60</v>
      </c>
      <c r="AE67" s="51" t="s">
        <v>61</v>
      </c>
      <c r="AF67" s="246">
        <v>8010012</v>
      </c>
      <c r="AG67" s="246">
        <v>7050082</v>
      </c>
      <c r="AH67" s="246">
        <v>1890</v>
      </c>
      <c r="AI67" s="52" t="s">
        <v>34</v>
      </c>
    </row>
    <row r="68" spans="1:35" x14ac:dyDescent="0.2">
      <c r="A68" s="53">
        <v>64</v>
      </c>
      <c r="B68" s="54">
        <v>5013</v>
      </c>
      <c r="C68" s="55" t="s">
        <v>198</v>
      </c>
      <c r="D68" s="56">
        <v>6.2544000000000004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1.61</v>
      </c>
      <c r="P68" s="58">
        <v>40</v>
      </c>
      <c r="Q68" s="59">
        <v>0.33</v>
      </c>
      <c r="R68" s="58">
        <v>63</v>
      </c>
      <c r="S68" s="59">
        <v>-0.91</v>
      </c>
      <c r="T68" s="60">
        <v>63</v>
      </c>
      <c r="U68" s="61">
        <v>944</v>
      </c>
      <c r="V68" s="62">
        <v>14</v>
      </c>
      <c r="W68" s="63">
        <v>13</v>
      </c>
      <c r="X68" s="64">
        <v>41</v>
      </c>
      <c r="Y68" s="62">
        <v>-28</v>
      </c>
      <c r="Z68" s="65">
        <v>5902</v>
      </c>
      <c r="AA68" s="57">
        <v>-0.17</v>
      </c>
      <c r="AB68" s="66">
        <v>-2.54</v>
      </c>
      <c r="AC68" s="67" t="s">
        <v>199</v>
      </c>
      <c r="AD68" s="68" t="s">
        <v>60</v>
      </c>
      <c r="AE68" s="51" t="s">
        <v>61</v>
      </c>
      <c r="AF68" s="246">
        <v>8010012</v>
      </c>
      <c r="AG68" s="246">
        <v>7050082</v>
      </c>
      <c r="AH68" s="246">
        <v>1793</v>
      </c>
      <c r="AI68" s="52" t="s">
        <v>34</v>
      </c>
    </row>
    <row r="69" spans="1:35" ht="13.5" thickBot="1" x14ac:dyDescent="0.25">
      <c r="A69" s="120">
        <v>65</v>
      </c>
      <c r="B69" s="121">
        <v>4982</v>
      </c>
      <c r="C69" s="122" t="s">
        <v>200</v>
      </c>
      <c r="D69" s="123">
        <v>1.0983000000000001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1.6</v>
      </c>
      <c r="P69" s="125">
        <v>42</v>
      </c>
      <c r="Q69" s="126">
        <v>0.89</v>
      </c>
      <c r="R69" s="125">
        <v>55</v>
      </c>
      <c r="S69" s="126">
        <v>2.5</v>
      </c>
      <c r="T69" s="127">
        <v>11</v>
      </c>
      <c r="U69" s="128">
        <v>394</v>
      </c>
      <c r="V69" s="129">
        <v>6</v>
      </c>
      <c r="W69" s="130" t="s">
        <v>42</v>
      </c>
      <c r="X69" s="131">
        <v>11</v>
      </c>
      <c r="Y69" s="129">
        <v>-11</v>
      </c>
      <c r="Z69" s="132">
        <v>3753</v>
      </c>
      <c r="AA69" s="124">
        <v>3.44</v>
      </c>
      <c r="AB69" s="133">
        <v>-2.78</v>
      </c>
      <c r="AC69" s="134" t="s">
        <v>201</v>
      </c>
      <c r="AD69" s="135" t="s">
        <v>44</v>
      </c>
      <c r="AE69" s="85" t="s">
        <v>97</v>
      </c>
      <c r="AF69" s="246">
        <v>8050252</v>
      </c>
      <c r="AG69" s="246">
        <v>7050003</v>
      </c>
      <c r="AH69" s="246">
        <v>1928</v>
      </c>
      <c r="AI69" s="52" t="s">
        <v>34</v>
      </c>
    </row>
    <row r="70" spans="1:35" x14ac:dyDescent="0.2">
      <c r="A70" s="136">
        <v>66</v>
      </c>
      <c r="B70" s="137">
        <v>4649</v>
      </c>
      <c r="C70" s="138" t="s">
        <v>202</v>
      </c>
      <c r="D70" s="139">
        <v>1.6116999999999999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1.53</v>
      </c>
      <c r="P70" s="141">
        <v>43</v>
      </c>
      <c r="Q70" s="142">
        <v>-0.44</v>
      </c>
      <c r="R70" s="141">
        <v>85</v>
      </c>
      <c r="S70" s="142">
        <v>-1.59</v>
      </c>
      <c r="T70" s="143">
        <v>108</v>
      </c>
      <c r="U70" s="144">
        <v>3848</v>
      </c>
      <c r="V70" s="145">
        <v>98</v>
      </c>
      <c r="W70" s="146">
        <v>933</v>
      </c>
      <c r="X70" s="147">
        <v>915</v>
      </c>
      <c r="Y70" s="145">
        <v>18</v>
      </c>
      <c r="Z70" s="148">
        <v>62315</v>
      </c>
      <c r="AA70" s="140">
        <v>-0.52</v>
      </c>
      <c r="AB70" s="149">
        <v>-4.6100000000000003</v>
      </c>
      <c r="AC70" s="150" t="s">
        <v>203</v>
      </c>
      <c r="AD70" s="151" t="s">
        <v>60</v>
      </c>
      <c r="AE70" s="51" t="s">
        <v>61</v>
      </c>
      <c r="AF70" s="246">
        <v>8010012</v>
      </c>
      <c r="AG70" s="246">
        <v>7050082</v>
      </c>
      <c r="AH70" s="246">
        <v>1673</v>
      </c>
      <c r="AI70" s="52" t="s">
        <v>34</v>
      </c>
    </row>
    <row r="71" spans="1:35" x14ac:dyDescent="0.2">
      <c r="A71" s="69">
        <v>67</v>
      </c>
      <c r="B71" s="70">
        <v>4989</v>
      </c>
      <c r="C71" s="71" t="s">
        <v>204</v>
      </c>
      <c r="D71" s="72">
        <v>6.4707999999999997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1.45</v>
      </c>
      <c r="P71" s="74">
        <v>44</v>
      </c>
      <c r="Q71" s="75">
        <v>0.49</v>
      </c>
      <c r="R71" s="74">
        <v>60</v>
      </c>
      <c r="S71" s="75">
        <v>-1</v>
      </c>
      <c r="T71" s="76">
        <v>67</v>
      </c>
      <c r="U71" s="77">
        <v>1566</v>
      </c>
      <c r="V71" s="78">
        <v>7</v>
      </c>
      <c r="W71" s="79" t="s">
        <v>42</v>
      </c>
      <c r="X71" s="80">
        <v>35</v>
      </c>
      <c r="Y71" s="78">
        <v>-35</v>
      </c>
      <c r="Z71" s="81">
        <v>13560</v>
      </c>
      <c r="AA71" s="73">
        <v>2.81</v>
      </c>
      <c r="AB71" s="82">
        <v>-2.73</v>
      </c>
      <c r="AC71" s="83" t="s">
        <v>205</v>
      </c>
      <c r="AD71" s="84" t="s">
        <v>206</v>
      </c>
      <c r="AE71" s="51" t="s">
        <v>207</v>
      </c>
      <c r="AF71" s="246">
        <v>8040294</v>
      </c>
      <c r="AG71" s="246">
        <v>7050131</v>
      </c>
      <c r="AH71" s="246">
        <v>1896</v>
      </c>
      <c r="AI71" s="52" t="s">
        <v>34</v>
      </c>
    </row>
    <row r="72" spans="1:35" x14ac:dyDescent="0.2">
      <c r="A72" s="53">
        <v>68</v>
      </c>
      <c r="B72" s="54">
        <v>4968</v>
      </c>
      <c r="C72" s="55" t="s">
        <v>208</v>
      </c>
      <c r="D72" s="56">
        <v>1.1072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1.44</v>
      </c>
      <c r="P72" s="58">
        <v>45</v>
      </c>
      <c r="Q72" s="59">
        <v>1</v>
      </c>
      <c r="R72" s="58">
        <v>51</v>
      </c>
      <c r="S72" s="59">
        <v>1.63</v>
      </c>
      <c r="T72" s="60">
        <v>14</v>
      </c>
      <c r="U72" s="61">
        <v>296</v>
      </c>
      <c r="V72" s="62">
        <v>3</v>
      </c>
      <c r="W72" s="63" t="s">
        <v>42</v>
      </c>
      <c r="X72" s="64">
        <v>33</v>
      </c>
      <c r="Y72" s="62">
        <v>-33</v>
      </c>
      <c r="Z72" s="65">
        <v>3093</v>
      </c>
      <c r="AA72" s="57">
        <v>2.39</v>
      </c>
      <c r="AB72" s="66">
        <v>-5.0199999999999996</v>
      </c>
      <c r="AC72" s="67" t="s">
        <v>209</v>
      </c>
      <c r="AD72" s="68" t="s">
        <v>44</v>
      </c>
      <c r="AE72" s="51" t="s">
        <v>97</v>
      </c>
      <c r="AF72" s="246">
        <v>8050252</v>
      </c>
      <c r="AG72" s="246">
        <v>7050003</v>
      </c>
      <c r="AH72" s="246">
        <v>1927</v>
      </c>
      <c r="AI72" s="52" t="s">
        <v>34</v>
      </c>
    </row>
    <row r="73" spans="1:35" x14ac:dyDescent="0.2">
      <c r="A73" s="69">
        <v>69</v>
      </c>
      <c r="B73" s="70">
        <v>4869</v>
      </c>
      <c r="C73" s="71" t="s">
        <v>210</v>
      </c>
      <c r="D73" s="72">
        <v>7.9823000000000004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1.38</v>
      </c>
      <c r="P73" s="74">
        <v>47</v>
      </c>
      <c r="Q73" s="75">
        <v>-0.52</v>
      </c>
      <c r="R73" s="74">
        <v>89</v>
      </c>
      <c r="S73" s="75">
        <v>-1.47</v>
      </c>
      <c r="T73" s="76">
        <v>94</v>
      </c>
      <c r="U73" s="77">
        <v>4042</v>
      </c>
      <c r="V73" s="78">
        <v>26</v>
      </c>
      <c r="W73" s="79" t="s">
        <v>42</v>
      </c>
      <c r="X73" s="80">
        <v>199</v>
      </c>
      <c r="Y73" s="78">
        <v>-199</v>
      </c>
      <c r="Z73" s="81">
        <v>38086</v>
      </c>
      <c r="AA73" s="73">
        <v>-0.48</v>
      </c>
      <c r="AB73" s="82">
        <v>-2.16</v>
      </c>
      <c r="AC73" s="83" t="s">
        <v>211</v>
      </c>
      <c r="AD73" s="84" t="s">
        <v>206</v>
      </c>
      <c r="AE73" s="51" t="s">
        <v>207</v>
      </c>
      <c r="AF73" s="246">
        <v>8040294</v>
      </c>
      <c r="AG73" s="246">
        <v>7050131</v>
      </c>
      <c r="AH73" s="246">
        <v>1857</v>
      </c>
      <c r="AI73" s="52" t="s">
        <v>34</v>
      </c>
    </row>
    <row r="74" spans="1:35" x14ac:dyDescent="0.2">
      <c r="A74" s="53">
        <v>70</v>
      </c>
      <c r="B74" s="54">
        <v>4635</v>
      </c>
      <c r="C74" s="55" t="s">
        <v>212</v>
      </c>
      <c r="D74" s="56">
        <v>1.5589999999999999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1.32</v>
      </c>
      <c r="P74" s="58">
        <v>51</v>
      </c>
      <c r="Q74" s="59">
        <v>-0.57999999999999996</v>
      </c>
      <c r="R74" s="58">
        <v>91</v>
      </c>
      <c r="S74" s="59">
        <v>-1.85</v>
      </c>
      <c r="T74" s="60">
        <v>133</v>
      </c>
      <c r="U74" s="61">
        <v>2444</v>
      </c>
      <c r="V74" s="62">
        <v>113</v>
      </c>
      <c r="W74" s="63">
        <v>593</v>
      </c>
      <c r="X74" s="64">
        <v>642</v>
      </c>
      <c r="Y74" s="62">
        <v>-49</v>
      </c>
      <c r="Z74" s="65">
        <v>50230</v>
      </c>
      <c r="AA74" s="57">
        <v>0.05</v>
      </c>
      <c r="AB74" s="66">
        <v>-3.61</v>
      </c>
      <c r="AC74" s="67" t="s">
        <v>213</v>
      </c>
      <c r="AD74" s="68" t="s">
        <v>60</v>
      </c>
      <c r="AE74" s="85" t="s">
        <v>61</v>
      </c>
      <c r="AF74" s="246">
        <v>8010012</v>
      </c>
      <c r="AG74" s="246">
        <v>7050082</v>
      </c>
      <c r="AH74" s="246">
        <v>1686</v>
      </c>
      <c r="AI74" s="52" t="s">
        <v>34</v>
      </c>
    </row>
    <row r="75" spans="1:35" x14ac:dyDescent="0.2">
      <c r="A75" s="69">
        <v>71</v>
      </c>
      <c r="B75" s="70">
        <v>4917</v>
      </c>
      <c r="C75" s="71" t="s">
        <v>214</v>
      </c>
      <c r="D75" s="72">
        <v>1.2256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1.32</v>
      </c>
      <c r="P75" s="74">
        <v>50</v>
      </c>
      <c r="Q75" s="75">
        <v>-0.52</v>
      </c>
      <c r="R75" s="74">
        <v>88</v>
      </c>
      <c r="S75" s="75">
        <v>-1.47</v>
      </c>
      <c r="T75" s="76">
        <v>90</v>
      </c>
      <c r="U75" s="77">
        <v>34</v>
      </c>
      <c r="V75" s="78">
        <v>78</v>
      </c>
      <c r="W75" s="79">
        <v>1</v>
      </c>
      <c r="X75" s="80">
        <v>71</v>
      </c>
      <c r="Y75" s="78">
        <v>-70</v>
      </c>
      <c r="Z75" s="81">
        <v>4410</v>
      </c>
      <c r="AA75" s="73">
        <v>-0.41</v>
      </c>
      <c r="AB75" s="82">
        <v>-4.7699999999999996</v>
      </c>
      <c r="AC75" s="83" t="s">
        <v>215</v>
      </c>
      <c r="AD75" s="84" t="s">
        <v>60</v>
      </c>
      <c r="AE75" s="51" t="s">
        <v>61</v>
      </c>
      <c r="AF75" s="246">
        <v>8010012</v>
      </c>
      <c r="AG75" s="246">
        <v>7050082</v>
      </c>
      <c r="AH75" s="246">
        <v>1944</v>
      </c>
      <c r="AI75" s="52" t="s">
        <v>34</v>
      </c>
    </row>
    <row r="76" spans="1:35" x14ac:dyDescent="0.2">
      <c r="A76" s="53">
        <v>72</v>
      </c>
      <c r="B76" s="54">
        <v>4986</v>
      </c>
      <c r="C76" s="55" t="s">
        <v>216</v>
      </c>
      <c r="D76" s="56">
        <v>1.0331999999999999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1.31</v>
      </c>
      <c r="P76" s="58">
        <v>52</v>
      </c>
      <c r="Q76" s="59">
        <v>-0.12</v>
      </c>
      <c r="R76" s="58">
        <v>70</v>
      </c>
      <c r="S76" s="59">
        <v>-1.02</v>
      </c>
      <c r="T76" s="60">
        <v>68</v>
      </c>
      <c r="U76" s="61">
        <v>6089</v>
      </c>
      <c r="V76" s="62">
        <v>1240</v>
      </c>
      <c r="W76" s="63">
        <v>1090</v>
      </c>
      <c r="X76" s="64">
        <v>3340</v>
      </c>
      <c r="Y76" s="62">
        <v>-2250</v>
      </c>
      <c r="Z76" s="65">
        <v>147165</v>
      </c>
      <c r="AA76" s="57">
        <v>-0.5</v>
      </c>
      <c r="AB76" s="66">
        <v>-4.49</v>
      </c>
      <c r="AC76" s="67" t="s">
        <v>217</v>
      </c>
      <c r="AD76" s="68" t="s">
        <v>60</v>
      </c>
      <c r="AE76" s="51" t="s">
        <v>61</v>
      </c>
      <c r="AF76" s="246">
        <v>8010012</v>
      </c>
      <c r="AG76" s="246">
        <v>7050082</v>
      </c>
      <c r="AH76" s="246">
        <v>1985</v>
      </c>
      <c r="AI76" s="52" t="s">
        <v>34</v>
      </c>
    </row>
    <row r="77" spans="1:35" x14ac:dyDescent="0.2">
      <c r="A77" s="69">
        <v>73</v>
      </c>
      <c r="B77" s="70">
        <v>4960</v>
      </c>
      <c r="C77" s="71" t="s">
        <v>218</v>
      </c>
      <c r="D77" s="72">
        <v>1.1173999999999999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1.3</v>
      </c>
      <c r="P77" s="74">
        <v>53</v>
      </c>
      <c r="Q77" s="75">
        <v>-0.43</v>
      </c>
      <c r="R77" s="74">
        <v>83</v>
      </c>
      <c r="S77" s="75">
        <v>-1.03</v>
      </c>
      <c r="T77" s="76">
        <v>70</v>
      </c>
      <c r="U77" s="77">
        <v>2124</v>
      </c>
      <c r="V77" s="78">
        <v>1057</v>
      </c>
      <c r="W77" s="79">
        <v>469</v>
      </c>
      <c r="X77" s="80">
        <v>2761</v>
      </c>
      <c r="Y77" s="78">
        <v>-2292</v>
      </c>
      <c r="Z77" s="81">
        <v>94134</v>
      </c>
      <c r="AA77" s="73">
        <v>-1.17</v>
      </c>
      <c r="AB77" s="82">
        <v>-6.75</v>
      </c>
      <c r="AC77" s="83" t="s">
        <v>219</v>
      </c>
      <c r="AD77" s="84" t="s">
        <v>60</v>
      </c>
      <c r="AE77" s="51" t="s">
        <v>61</v>
      </c>
      <c r="AF77" s="246">
        <v>8010012</v>
      </c>
      <c r="AG77" s="246">
        <v>7050082</v>
      </c>
      <c r="AH77" s="246">
        <v>1972</v>
      </c>
      <c r="AI77" s="52" t="s">
        <v>34</v>
      </c>
    </row>
    <row r="78" spans="1:35" x14ac:dyDescent="0.2">
      <c r="A78" s="53">
        <v>74</v>
      </c>
      <c r="B78" s="54">
        <v>4993</v>
      </c>
      <c r="C78" s="55" t="s">
        <v>220</v>
      </c>
      <c r="D78" s="56">
        <v>10.381500000000001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1.23</v>
      </c>
      <c r="P78" s="58">
        <v>54</v>
      </c>
      <c r="Q78" s="59">
        <v>-0.27</v>
      </c>
      <c r="R78" s="58">
        <v>75</v>
      </c>
      <c r="S78" s="59">
        <v>-1.04</v>
      </c>
      <c r="T78" s="60">
        <v>72</v>
      </c>
      <c r="U78" s="61">
        <v>3018</v>
      </c>
      <c r="V78" s="62">
        <v>94</v>
      </c>
      <c r="W78" s="63" t="s">
        <v>42</v>
      </c>
      <c r="X78" s="64">
        <v>84</v>
      </c>
      <c r="Y78" s="62">
        <v>-84</v>
      </c>
      <c r="Z78" s="65">
        <v>20885</v>
      </c>
      <c r="AA78" s="57">
        <v>-0.28000000000000003</v>
      </c>
      <c r="AB78" s="66">
        <v>-3.36</v>
      </c>
      <c r="AC78" s="67" t="s">
        <v>221</v>
      </c>
      <c r="AD78" s="68" t="s">
        <v>72</v>
      </c>
      <c r="AE78" s="51" t="s">
        <v>73</v>
      </c>
      <c r="AF78" s="246">
        <v>8020089</v>
      </c>
      <c r="AG78" s="246">
        <v>7050079</v>
      </c>
      <c r="AH78" s="246">
        <v>939</v>
      </c>
      <c r="AI78" s="52" t="s">
        <v>34</v>
      </c>
    </row>
    <row r="79" spans="1:35" x14ac:dyDescent="0.2">
      <c r="A79" s="152">
        <v>75</v>
      </c>
      <c r="B79" s="153">
        <v>4569</v>
      </c>
      <c r="C79" s="154" t="s">
        <v>222</v>
      </c>
      <c r="D79" s="155">
        <v>15.79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1.21</v>
      </c>
      <c r="P79" s="157">
        <v>56</v>
      </c>
      <c r="Q79" s="158">
        <v>-0.78</v>
      </c>
      <c r="R79" s="157">
        <v>102</v>
      </c>
      <c r="S79" s="158">
        <v>-2.02</v>
      </c>
      <c r="T79" s="159">
        <v>157</v>
      </c>
      <c r="U79" s="160">
        <v>912</v>
      </c>
      <c r="V79" s="161">
        <v>20</v>
      </c>
      <c r="W79" s="162" t="s">
        <v>42</v>
      </c>
      <c r="X79" s="163">
        <v>77</v>
      </c>
      <c r="Y79" s="161">
        <v>-77</v>
      </c>
      <c r="Z79" s="164">
        <v>8609</v>
      </c>
      <c r="AA79" s="156">
        <v>-1.46</v>
      </c>
      <c r="AB79" s="165">
        <v>-9.27</v>
      </c>
      <c r="AC79" s="166" t="s">
        <v>223</v>
      </c>
      <c r="AD79" s="167" t="s">
        <v>89</v>
      </c>
      <c r="AE79" s="85" t="s">
        <v>90</v>
      </c>
      <c r="AF79" s="246">
        <v>8010091</v>
      </c>
      <c r="AG79" s="246">
        <v>7050021</v>
      </c>
      <c r="AH79" s="246">
        <v>373</v>
      </c>
      <c r="AI79" s="52" t="s">
        <v>34</v>
      </c>
    </row>
    <row r="80" spans="1:35" x14ac:dyDescent="0.2">
      <c r="A80" s="168">
        <v>76</v>
      </c>
      <c r="B80" s="169">
        <v>4599</v>
      </c>
      <c r="C80" s="170" t="s">
        <v>224</v>
      </c>
      <c r="D80" s="171">
        <v>14.8109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1.2</v>
      </c>
      <c r="P80" s="173">
        <v>57</v>
      </c>
      <c r="Q80" s="174">
        <v>-0.67</v>
      </c>
      <c r="R80" s="173">
        <v>95</v>
      </c>
      <c r="S80" s="174">
        <v>-1.6</v>
      </c>
      <c r="T80" s="175">
        <v>111</v>
      </c>
      <c r="U80" s="176">
        <v>726</v>
      </c>
      <c r="V80" s="177">
        <v>1</v>
      </c>
      <c r="W80" s="178" t="s">
        <v>42</v>
      </c>
      <c r="X80" s="179">
        <v>3</v>
      </c>
      <c r="Y80" s="177">
        <v>-3</v>
      </c>
      <c r="Z80" s="180">
        <v>6310</v>
      </c>
      <c r="AA80" s="172">
        <v>0.03</v>
      </c>
      <c r="AB80" s="181">
        <v>-2.78</v>
      </c>
      <c r="AC80" s="182" t="s">
        <v>225</v>
      </c>
      <c r="AD80" s="183" t="s">
        <v>48</v>
      </c>
      <c r="AE80" s="119" t="s">
        <v>49</v>
      </c>
      <c r="AF80" s="246">
        <v>8010081</v>
      </c>
      <c r="AG80" s="246">
        <v>7050077</v>
      </c>
      <c r="AH80" s="246">
        <v>1656</v>
      </c>
      <c r="AI80" s="52" t="s">
        <v>34</v>
      </c>
    </row>
    <row r="81" spans="1:35" x14ac:dyDescent="0.2">
      <c r="A81" s="69">
        <v>77</v>
      </c>
      <c r="B81" s="70">
        <v>4623</v>
      </c>
      <c r="C81" s="71" t="s">
        <v>226</v>
      </c>
      <c r="D81" s="72">
        <v>14.716900000000001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1.1599999999999999</v>
      </c>
      <c r="P81" s="74">
        <v>58</v>
      </c>
      <c r="Q81" s="75">
        <v>-0.74</v>
      </c>
      <c r="R81" s="74">
        <v>99</v>
      </c>
      <c r="S81" s="75">
        <v>-1.69</v>
      </c>
      <c r="T81" s="76">
        <v>118</v>
      </c>
      <c r="U81" s="77">
        <v>226</v>
      </c>
      <c r="V81" s="78">
        <v>1</v>
      </c>
      <c r="W81" s="79" t="s">
        <v>42</v>
      </c>
      <c r="X81" s="80">
        <v>4</v>
      </c>
      <c r="Y81" s="78">
        <v>-4</v>
      </c>
      <c r="Z81" s="81">
        <v>2024</v>
      </c>
      <c r="AA81" s="73">
        <v>0.11</v>
      </c>
      <c r="AB81" s="82">
        <v>-2.54</v>
      </c>
      <c r="AC81" s="83" t="s">
        <v>227</v>
      </c>
      <c r="AD81" s="84" t="s">
        <v>48</v>
      </c>
      <c r="AE81" s="51" t="s">
        <v>49</v>
      </c>
      <c r="AF81" s="246">
        <v>8010081</v>
      </c>
      <c r="AG81" s="246">
        <v>7050077</v>
      </c>
      <c r="AH81" s="246">
        <v>1707</v>
      </c>
      <c r="AI81" s="52" t="s">
        <v>34</v>
      </c>
    </row>
    <row r="82" spans="1:35" x14ac:dyDescent="0.2">
      <c r="A82" s="53">
        <v>78</v>
      </c>
      <c r="B82" s="54">
        <v>4688</v>
      </c>
      <c r="C82" s="55" t="s">
        <v>228</v>
      </c>
      <c r="D82" s="56">
        <v>9.5578000000000003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1.1599999999999999</v>
      </c>
      <c r="P82" s="58">
        <v>59</v>
      </c>
      <c r="Q82" s="59">
        <v>-0.34</v>
      </c>
      <c r="R82" s="58">
        <v>78</v>
      </c>
      <c r="S82" s="59">
        <v>-0.2</v>
      </c>
      <c r="T82" s="60">
        <v>34</v>
      </c>
      <c r="U82" s="61">
        <v>2068</v>
      </c>
      <c r="V82" s="62" t="s">
        <v>42</v>
      </c>
      <c r="W82" s="63">
        <v>190</v>
      </c>
      <c r="X82" s="64">
        <v>175</v>
      </c>
      <c r="Y82" s="62">
        <v>15</v>
      </c>
      <c r="Z82" s="65">
        <v>46713</v>
      </c>
      <c r="AA82" s="57">
        <v>0.27</v>
      </c>
      <c r="AB82" s="66">
        <v>-1.68</v>
      </c>
      <c r="AC82" s="67" t="s">
        <v>229</v>
      </c>
      <c r="AD82" s="68" t="s">
        <v>52</v>
      </c>
      <c r="AE82" s="51" t="s">
        <v>80</v>
      </c>
      <c r="AF82" s="246">
        <v>8050269</v>
      </c>
      <c r="AG82" s="246">
        <v>7050006</v>
      </c>
      <c r="AH82" s="246">
        <v>1794</v>
      </c>
      <c r="AI82" s="52" t="s">
        <v>34</v>
      </c>
    </row>
    <row r="83" spans="1:35" x14ac:dyDescent="0.2">
      <c r="A83" s="69">
        <v>79</v>
      </c>
      <c r="B83" s="70">
        <v>4527</v>
      </c>
      <c r="C83" s="71" t="s">
        <v>230</v>
      </c>
      <c r="D83" s="72">
        <v>7.3906000000000001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1.1499999999999999</v>
      </c>
      <c r="P83" s="74">
        <v>60</v>
      </c>
      <c r="Q83" s="75">
        <v>0.47</v>
      </c>
      <c r="R83" s="74">
        <v>61</v>
      </c>
      <c r="S83" s="75">
        <v>-0.8</v>
      </c>
      <c r="T83" s="76">
        <v>59</v>
      </c>
      <c r="U83" s="77">
        <v>2603</v>
      </c>
      <c r="V83" s="78" t="s">
        <v>42</v>
      </c>
      <c r="W83" s="79" t="s">
        <v>42</v>
      </c>
      <c r="X83" s="80">
        <v>220</v>
      </c>
      <c r="Y83" s="78">
        <v>-220</v>
      </c>
      <c r="Z83" s="81">
        <v>36191</v>
      </c>
      <c r="AA83" s="73">
        <v>-0.33</v>
      </c>
      <c r="AB83" s="82">
        <v>-4.53</v>
      </c>
      <c r="AC83" s="83" t="s">
        <v>231</v>
      </c>
      <c r="AD83" s="84" t="s">
        <v>107</v>
      </c>
      <c r="AE83" s="51" t="s">
        <v>108</v>
      </c>
      <c r="AF83" s="246">
        <v>8010022</v>
      </c>
      <c r="AG83" s="246">
        <v>7050080</v>
      </c>
      <c r="AH83" s="246">
        <v>1629</v>
      </c>
      <c r="AI83" s="52" t="s">
        <v>34</v>
      </c>
    </row>
    <row r="84" spans="1:35" x14ac:dyDescent="0.2">
      <c r="A84" s="53">
        <v>80</v>
      </c>
      <c r="B84" s="54">
        <v>4752</v>
      </c>
      <c r="C84" s="55" t="s">
        <v>232</v>
      </c>
      <c r="D84" s="56">
        <v>14.2224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1.0900000000000001</v>
      </c>
      <c r="P84" s="58">
        <v>62</v>
      </c>
      <c r="Q84" s="59">
        <v>-0.51</v>
      </c>
      <c r="R84" s="58">
        <v>87</v>
      </c>
      <c r="S84" s="59">
        <v>-0.99</v>
      </c>
      <c r="T84" s="60">
        <v>66</v>
      </c>
      <c r="U84" s="61">
        <v>386</v>
      </c>
      <c r="V84" s="62">
        <v>6</v>
      </c>
      <c r="W84" s="63" t="s">
        <v>42</v>
      </c>
      <c r="X84" s="64">
        <v>28</v>
      </c>
      <c r="Y84" s="62">
        <v>-28</v>
      </c>
      <c r="Z84" s="65">
        <v>5183</v>
      </c>
      <c r="AA84" s="57">
        <v>-1.49</v>
      </c>
      <c r="AB84" s="66">
        <v>-4.9800000000000004</v>
      </c>
      <c r="AC84" s="67" t="s">
        <v>233</v>
      </c>
      <c r="AD84" s="68" t="s">
        <v>129</v>
      </c>
      <c r="AE84" s="85" t="s">
        <v>130</v>
      </c>
      <c r="AF84" s="246">
        <v>8010013</v>
      </c>
      <c r="AG84" s="246">
        <v>7050197</v>
      </c>
      <c r="AH84" s="246">
        <v>1856</v>
      </c>
      <c r="AI84" s="52" t="s">
        <v>34</v>
      </c>
    </row>
    <row r="85" spans="1:35" x14ac:dyDescent="0.2">
      <c r="A85" s="69">
        <v>81</v>
      </c>
      <c r="B85" s="70">
        <v>4789</v>
      </c>
      <c r="C85" s="71" t="s">
        <v>234</v>
      </c>
      <c r="D85" s="72">
        <v>14.792400000000001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1.08</v>
      </c>
      <c r="P85" s="74">
        <v>64</v>
      </c>
      <c r="Q85" s="75">
        <v>-0.68</v>
      </c>
      <c r="R85" s="74">
        <v>96</v>
      </c>
      <c r="S85" s="75">
        <v>-1.57</v>
      </c>
      <c r="T85" s="76">
        <v>105</v>
      </c>
      <c r="U85" s="77">
        <v>2505</v>
      </c>
      <c r="V85" s="78">
        <v>146</v>
      </c>
      <c r="W85" s="79" t="s">
        <v>42</v>
      </c>
      <c r="X85" s="80">
        <v>64</v>
      </c>
      <c r="Y85" s="78">
        <v>-64</v>
      </c>
      <c r="Z85" s="81">
        <v>25181</v>
      </c>
      <c r="AA85" s="73">
        <v>-1.89</v>
      </c>
      <c r="AB85" s="82">
        <v>-4.54</v>
      </c>
      <c r="AC85" s="83" t="s">
        <v>235</v>
      </c>
      <c r="AD85" s="84" t="s">
        <v>158</v>
      </c>
      <c r="AE85" s="119" t="s">
        <v>159</v>
      </c>
      <c r="AF85" s="246">
        <v>8010021</v>
      </c>
      <c r="AG85" s="246">
        <v>7050085</v>
      </c>
      <c r="AH85" s="246">
        <v>1382</v>
      </c>
      <c r="AI85" s="52" t="s">
        <v>34</v>
      </c>
    </row>
    <row r="86" spans="1:35" x14ac:dyDescent="0.2">
      <c r="A86" s="53">
        <v>82</v>
      </c>
      <c r="B86" s="54">
        <v>4866</v>
      </c>
      <c r="C86" s="55" t="s">
        <v>236</v>
      </c>
      <c r="D86" s="56">
        <v>1.2283999999999999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1.08</v>
      </c>
      <c r="P86" s="58">
        <v>63</v>
      </c>
      <c r="Q86" s="59">
        <v>-0.74</v>
      </c>
      <c r="R86" s="58">
        <v>101</v>
      </c>
      <c r="S86" s="59">
        <v>-1.59</v>
      </c>
      <c r="T86" s="60">
        <v>109</v>
      </c>
      <c r="U86" s="61">
        <v>35</v>
      </c>
      <c r="V86" s="62">
        <v>100</v>
      </c>
      <c r="W86" s="63" t="s">
        <v>42</v>
      </c>
      <c r="X86" s="64">
        <v>133</v>
      </c>
      <c r="Y86" s="62">
        <v>-133</v>
      </c>
      <c r="Z86" s="65">
        <v>6181</v>
      </c>
      <c r="AA86" s="57">
        <v>-0.67</v>
      </c>
      <c r="AB86" s="66">
        <v>-3.32</v>
      </c>
      <c r="AC86" s="67" t="s">
        <v>237</v>
      </c>
      <c r="AD86" s="68" t="s">
        <v>60</v>
      </c>
      <c r="AE86" s="51" t="s">
        <v>61</v>
      </c>
      <c r="AF86" s="246">
        <v>8010012</v>
      </c>
      <c r="AG86" s="246">
        <v>7050082</v>
      </c>
      <c r="AH86" s="246">
        <v>1923</v>
      </c>
      <c r="AI86" s="52" t="s">
        <v>34</v>
      </c>
    </row>
    <row r="87" spans="1:35" x14ac:dyDescent="0.2">
      <c r="A87" s="69">
        <v>83</v>
      </c>
      <c r="B87" s="70">
        <v>4911</v>
      </c>
      <c r="C87" s="71" t="s">
        <v>238</v>
      </c>
      <c r="D87" s="72">
        <v>12.165699999999999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1.08</v>
      </c>
      <c r="P87" s="74">
        <v>65</v>
      </c>
      <c r="Q87" s="75">
        <v>-0.62</v>
      </c>
      <c r="R87" s="74">
        <v>93</v>
      </c>
      <c r="S87" s="75">
        <v>-1.54</v>
      </c>
      <c r="T87" s="76">
        <v>100</v>
      </c>
      <c r="U87" s="77">
        <v>500</v>
      </c>
      <c r="V87" s="78" t="s">
        <v>42</v>
      </c>
      <c r="W87" s="79" t="s">
        <v>42</v>
      </c>
      <c r="X87" s="80" t="s">
        <v>42</v>
      </c>
      <c r="Y87" s="78" t="s">
        <v>42</v>
      </c>
      <c r="Z87" s="81">
        <v>2670</v>
      </c>
      <c r="AA87" s="73">
        <v>-0.64</v>
      </c>
      <c r="AB87" s="82">
        <v>-5.25</v>
      </c>
      <c r="AC87" s="83" t="s">
        <v>239</v>
      </c>
      <c r="AD87" s="84" t="s">
        <v>44</v>
      </c>
      <c r="AE87" s="51" t="s">
        <v>97</v>
      </c>
      <c r="AF87" s="246">
        <v>8050252</v>
      </c>
      <c r="AG87" s="246">
        <v>7050003</v>
      </c>
      <c r="AH87" s="246">
        <v>1790</v>
      </c>
      <c r="AI87" s="52" t="s">
        <v>34</v>
      </c>
    </row>
    <row r="88" spans="1:35" x14ac:dyDescent="0.2">
      <c r="A88" s="53">
        <v>84</v>
      </c>
      <c r="B88" s="54">
        <v>4403</v>
      </c>
      <c r="C88" s="55" t="s">
        <v>240</v>
      </c>
      <c r="D88" s="56">
        <v>13.366899999999999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0.94</v>
      </c>
      <c r="P88" s="58">
        <v>67</v>
      </c>
      <c r="Q88" s="59">
        <v>-0.34</v>
      </c>
      <c r="R88" s="58">
        <v>79</v>
      </c>
      <c r="S88" s="59">
        <v>-0.57999999999999996</v>
      </c>
      <c r="T88" s="60">
        <v>51</v>
      </c>
      <c r="U88" s="61">
        <v>885</v>
      </c>
      <c r="V88" s="62">
        <v>19</v>
      </c>
      <c r="W88" s="63">
        <v>34</v>
      </c>
      <c r="X88" s="64">
        <v>166</v>
      </c>
      <c r="Y88" s="62">
        <v>-132</v>
      </c>
      <c r="Z88" s="65">
        <v>8712</v>
      </c>
      <c r="AA88" s="57">
        <v>-1.46</v>
      </c>
      <c r="AB88" s="66">
        <v>-1.9</v>
      </c>
      <c r="AC88" s="67" t="s">
        <v>241</v>
      </c>
      <c r="AD88" s="68" t="s">
        <v>66</v>
      </c>
      <c r="AE88" s="51" t="s">
        <v>102</v>
      </c>
      <c r="AF88" s="246">
        <v>8020070</v>
      </c>
      <c r="AG88" s="246">
        <v>7050012</v>
      </c>
      <c r="AH88" s="246">
        <v>1503</v>
      </c>
      <c r="AI88" s="52" t="s">
        <v>34</v>
      </c>
    </row>
    <row r="89" spans="1:35" x14ac:dyDescent="0.2">
      <c r="A89" s="152">
        <v>85</v>
      </c>
      <c r="B89" s="153">
        <v>4950</v>
      </c>
      <c r="C89" s="154" t="s">
        <v>242</v>
      </c>
      <c r="D89" s="155">
        <v>1.1092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0.91</v>
      </c>
      <c r="P89" s="157">
        <v>70</v>
      </c>
      <c r="Q89" s="158">
        <v>-0.38</v>
      </c>
      <c r="R89" s="157">
        <v>82</v>
      </c>
      <c r="S89" s="158">
        <v>-0.85</v>
      </c>
      <c r="T89" s="159">
        <v>60</v>
      </c>
      <c r="U89" s="160">
        <v>303</v>
      </c>
      <c r="V89" s="161">
        <v>98</v>
      </c>
      <c r="W89" s="162">
        <v>95</v>
      </c>
      <c r="X89" s="163">
        <v>528</v>
      </c>
      <c r="Y89" s="161">
        <v>-433</v>
      </c>
      <c r="Z89" s="164">
        <v>7554</v>
      </c>
      <c r="AA89" s="156">
        <v>-12.46</v>
      </c>
      <c r="AB89" s="165">
        <v>-21</v>
      </c>
      <c r="AC89" s="166" t="s">
        <v>243</v>
      </c>
      <c r="AD89" s="167" t="s">
        <v>60</v>
      </c>
      <c r="AE89" s="85" t="s">
        <v>61</v>
      </c>
      <c r="AF89" s="246">
        <v>8010012</v>
      </c>
      <c r="AG89" s="246">
        <v>7050082</v>
      </c>
      <c r="AH89" s="246">
        <v>1947</v>
      </c>
      <c r="AI89" s="52" t="s">
        <v>34</v>
      </c>
    </row>
    <row r="90" spans="1:35" x14ac:dyDescent="0.2">
      <c r="A90" s="168">
        <v>86</v>
      </c>
      <c r="B90" s="169">
        <v>4945</v>
      </c>
      <c r="C90" s="170" t="s">
        <v>244</v>
      </c>
      <c r="D90" s="171">
        <v>11.3178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0.9</v>
      </c>
      <c r="P90" s="173">
        <v>71</v>
      </c>
      <c r="Q90" s="174">
        <v>-0.74</v>
      </c>
      <c r="R90" s="173">
        <v>100</v>
      </c>
      <c r="S90" s="174">
        <v>-1.27</v>
      </c>
      <c r="T90" s="175">
        <v>82</v>
      </c>
      <c r="U90" s="176">
        <v>422</v>
      </c>
      <c r="V90" s="177">
        <v>5</v>
      </c>
      <c r="W90" s="178" t="s">
        <v>42</v>
      </c>
      <c r="X90" s="179">
        <v>87</v>
      </c>
      <c r="Y90" s="177">
        <v>-87</v>
      </c>
      <c r="Z90" s="180">
        <v>3532</v>
      </c>
      <c r="AA90" s="172">
        <v>-1.54</v>
      </c>
      <c r="AB90" s="181">
        <v>-3.82</v>
      </c>
      <c r="AC90" s="182" t="s">
        <v>245</v>
      </c>
      <c r="AD90" s="183" t="s">
        <v>44</v>
      </c>
      <c r="AE90" s="51" t="s">
        <v>97</v>
      </c>
      <c r="AF90" s="246">
        <v>8050252</v>
      </c>
      <c r="AG90" s="246">
        <v>7050003</v>
      </c>
      <c r="AH90" s="246">
        <v>1926</v>
      </c>
      <c r="AI90" s="52" t="s">
        <v>34</v>
      </c>
    </row>
    <row r="91" spans="1:35" x14ac:dyDescent="0.2">
      <c r="A91" s="69">
        <v>87</v>
      </c>
      <c r="B91" s="70">
        <v>4689</v>
      </c>
      <c r="C91" s="71" t="s">
        <v>246</v>
      </c>
      <c r="D91" s="72">
        <v>14.932700000000001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0.88</v>
      </c>
      <c r="P91" s="74">
        <v>72</v>
      </c>
      <c r="Q91" s="75">
        <v>-0.66</v>
      </c>
      <c r="R91" s="74">
        <v>94</v>
      </c>
      <c r="S91" s="75">
        <v>-1.52</v>
      </c>
      <c r="T91" s="76">
        <v>97</v>
      </c>
      <c r="U91" s="77">
        <v>1179</v>
      </c>
      <c r="V91" s="78">
        <v>5</v>
      </c>
      <c r="W91" s="79" t="s">
        <v>42</v>
      </c>
      <c r="X91" s="80">
        <v>123</v>
      </c>
      <c r="Y91" s="78">
        <v>-123</v>
      </c>
      <c r="Z91" s="81">
        <v>11686</v>
      </c>
      <c r="AA91" s="73">
        <v>-0.86</v>
      </c>
      <c r="AB91" s="82">
        <v>-2.88</v>
      </c>
      <c r="AC91" s="83" t="s">
        <v>247</v>
      </c>
      <c r="AD91" s="84" t="s">
        <v>44</v>
      </c>
      <c r="AE91" s="51" t="s">
        <v>97</v>
      </c>
      <c r="AF91" s="246">
        <v>8050252</v>
      </c>
      <c r="AG91" s="246">
        <v>7050003</v>
      </c>
      <c r="AH91" s="246">
        <v>1787</v>
      </c>
      <c r="AI91" s="52" t="s">
        <v>34</v>
      </c>
    </row>
    <row r="92" spans="1:35" x14ac:dyDescent="0.2">
      <c r="A92" s="53">
        <v>88</v>
      </c>
      <c r="B92" s="54">
        <v>4535</v>
      </c>
      <c r="C92" s="55" t="s">
        <v>248</v>
      </c>
      <c r="D92" s="56">
        <v>14.950699999999999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0.85</v>
      </c>
      <c r="P92" s="58">
        <v>73</v>
      </c>
      <c r="Q92" s="59">
        <v>-1.0900000000000001</v>
      </c>
      <c r="R92" s="58">
        <v>119</v>
      </c>
      <c r="S92" s="59">
        <v>-2.0099999999999998</v>
      </c>
      <c r="T92" s="60">
        <v>155</v>
      </c>
      <c r="U92" s="61">
        <v>1967</v>
      </c>
      <c r="V92" s="62">
        <v>36</v>
      </c>
      <c r="W92" s="63" t="s">
        <v>42</v>
      </c>
      <c r="X92" s="64">
        <v>111</v>
      </c>
      <c r="Y92" s="62">
        <v>-111</v>
      </c>
      <c r="Z92" s="65">
        <v>13608</v>
      </c>
      <c r="AA92" s="57">
        <v>-2.15</v>
      </c>
      <c r="AB92" s="66">
        <v>-8.3000000000000007</v>
      </c>
      <c r="AC92" s="67" t="s">
        <v>249</v>
      </c>
      <c r="AD92" s="68" t="s">
        <v>89</v>
      </c>
      <c r="AE92" s="51" t="s">
        <v>90</v>
      </c>
      <c r="AF92" s="246">
        <v>8010091</v>
      </c>
      <c r="AG92" s="246">
        <v>7050021</v>
      </c>
      <c r="AH92" s="246">
        <v>1017</v>
      </c>
      <c r="AI92" s="52" t="s">
        <v>34</v>
      </c>
    </row>
    <row r="93" spans="1:35" x14ac:dyDescent="0.2">
      <c r="A93" s="69">
        <v>89</v>
      </c>
      <c r="B93" s="70">
        <v>4556</v>
      </c>
      <c r="C93" s="71" t="s">
        <v>250</v>
      </c>
      <c r="D93" s="72">
        <v>14.8908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0.78</v>
      </c>
      <c r="P93" s="74">
        <v>75</v>
      </c>
      <c r="Q93" s="75">
        <v>-0.9</v>
      </c>
      <c r="R93" s="74">
        <v>110</v>
      </c>
      <c r="S93" s="75">
        <v>-2.13</v>
      </c>
      <c r="T93" s="76">
        <v>162</v>
      </c>
      <c r="U93" s="77">
        <v>370</v>
      </c>
      <c r="V93" s="78">
        <v>13</v>
      </c>
      <c r="W93" s="79" t="s">
        <v>42</v>
      </c>
      <c r="X93" s="80">
        <v>136</v>
      </c>
      <c r="Y93" s="78">
        <v>-136</v>
      </c>
      <c r="Z93" s="81">
        <v>2895</v>
      </c>
      <c r="AA93" s="73">
        <v>-0.12</v>
      </c>
      <c r="AB93" s="82">
        <v>-5.48</v>
      </c>
      <c r="AC93" s="83" t="s">
        <v>251</v>
      </c>
      <c r="AD93" s="84" t="s">
        <v>66</v>
      </c>
      <c r="AE93" s="51" t="s">
        <v>102</v>
      </c>
      <c r="AF93" s="246">
        <v>8020070</v>
      </c>
      <c r="AG93" s="246">
        <v>7050012</v>
      </c>
      <c r="AH93" s="246">
        <v>1586</v>
      </c>
      <c r="AI93" s="52" t="s">
        <v>34</v>
      </c>
    </row>
    <row r="94" spans="1:35" x14ac:dyDescent="0.2">
      <c r="A94" s="53">
        <v>90</v>
      </c>
      <c r="B94" s="54">
        <v>4710</v>
      </c>
      <c r="C94" s="55" t="s">
        <v>252</v>
      </c>
      <c r="D94" s="56">
        <v>8.8999000000000006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0.74</v>
      </c>
      <c r="P94" s="58">
        <v>76</v>
      </c>
      <c r="Q94" s="59">
        <v>-1.1200000000000001</v>
      </c>
      <c r="R94" s="58">
        <v>121</v>
      </c>
      <c r="S94" s="59">
        <v>-1.95</v>
      </c>
      <c r="T94" s="60">
        <v>147</v>
      </c>
      <c r="U94" s="61">
        <v>990</v>
      </c>
      <c r="V94" s="62">
        <v>3</v>
      </c>
      <c r="W94" s="63" t="s">
        <v>42</v>
      </c>
      <c r="X94" s="64">
        <v>81</v>
      </c>
      <c r="Y94" s="62">
        <v>-81</v>
      </c>
      <c r="Z94" s="65">
        <v>10455</v>
      </c>
      <c r="AA94" s="57">
        <v>-0.63</v>
      </c>
      <c r="AB94" s="66">
        <v>-4.51</v>
      </c>
      <c r="AC94" s="67" t="s">
        <v>253</v>
      </c>
      <c r="AD94" s="68" t="s">
        <v>172</v>
      </c>
      <c r="AE94" s="85" t="s">
        <v>173</v>
      </c>
      <c r="AF94" s="246">
        <v>8020092</v>
      </c>
      <c r="AG94" s="246">
        <v>7050237</v>
      </c>
      <c r="AH94" s="246">
        <v>1780</v>
      </c>
      <c r="AI94" s="52" t="s">
        <v>34</v>
      </c>
    </row>
    <row r="95" spans="1:35" x14ac:dyDescent="0.2">
      <c r="A95" s="69">
        <v>91</v>
      </c>
      <c r="B95" s="70">
        <v>4906</v>
      </c>
      <c r="C95" s="71" t="s">
        <v>254</v>
      </c>
      <c r="D95" s="72">
        <v>7.1967999999999996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0.73</v>
      </c>
      <c r="P95" s="74">
        <v>77</v>
      </c>
      <c r="Q95" s="75">
        <v>-1.04</v>
      </c>
      <c r="R95" s="74">
        <v>115</v>
      </c>
      <c r="S95" s="75">
        <v>-1.88</v>
      </c>
      <c r="T95" s="76">
        <v>137</v>
      </c>
      <c r="U95" s="77">
        <v>312</v>
      </c>
      <c r="V95" s="78">
        <v>4</v>
      </c>
      <c r="W95" s="79" t="s">
        <v>42</v>
      </c>
      <c r="X95" s="80">
        <v>12</v>
      </c>
      <c r="Y95" s="78">
        <v>-12</v>
      </c>
      <c r="Z95" s="81">
        <v>2321</v>
      </c>
      <c r="AA95" s="73">
        <v>-0.77</v>
      </c>
      <c r="AB95" s="82">
        <v>-3.43</v>
      </c>
      <c r="AC95" s="83" t="s">
        <v>255</v>
      </c>
      <c r="AD95" s="84" t="s">
        <v>172</v>
      </c>
      <c r="AE95" s="51" t="s">
        <v>173</v>
      </c>
      <c r="AF95" s="246">
        <v>8020092</v>
      </c>
      <c r="AG95" s="246">
        <v>7050237</v>
      </c>
      <c r="AH95" s="246">
        <v>1952</v>
      </c>
      <c r="AI95" s="52" t="s">
        <v>34</v>
      </c>
    </row>
    <row r="96" spans="1:35" x14ac:dyDescent="0.2">
      <c r="A96" s="53">
        <v>92</v>
      </c>
      <c r="B96" s="54">
        <v>4838</v>
      </c>
      <c r="C96" s="55" t="s">
        <v>256</v>
      </c>
      <c r="D96" s="56">
        <v>13.247999999999999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0.71</v>
      </c>
      <c r="P96" s="58">
        <v>78</v>
      </c>
      <c r="Q96" s="59">
        <v>-0.68</v>
      </c>
      <c r="R96" s="58">
        <v>97</v>
      </c>
      <c r="S96" s="59">
        <v>-1.59</v>
      </c>
      <c r="T96" s="60">
        <v>107</v>
      </c>
      <c r="U96" s="61">
        <v>14</v>
      </c>
      <c r="V96" s="62" t="s">
        <v>42</v>
      </c>
      <c r="W96" s="63" t="s">
        <v>42</v>
      </c>
      <c r="X96" s="64" t="s">
        <v>42</v>
      </c>
      <c r="Y96" s="62" t="s">
        <v>42</v>
      </c>
      <c r="Z96" s="65">
        <v>56</v>
      </c>
      <c r="AA96" s="57">
        <v>1.33</v>
      </c>
      <c r="AB96" s="66">
        <v>0.05</v>
      </c>
      <c r="AC96" s="67" t="s">
        <v>112</v>
      </c>
      <c r="AD96" s="68" t="s">
        <v>66</v>
      </c>
      <c r="AE96" s="51" t="s">
        <v>67</v>
      </c>
      <c r="AF96" s="246">
        <v>8020070</v>
      </c>
      <c r="AG96" s="246">
        <v>7050219</v>
      </c>
      <c r="AH96" s="246">
        <v>493</v>
      </c>
      <c r="AI96" s="52" t="s">
        <v>34</v>
      </c>
    </row>
    <row r="97" spans="1:35" x14ac:dyDescent="0.2">
      <c r="A97" s="69">
        <v>93</v>
      </c>
      <c r="B97" s="70">
        <v>4777</v>
      </c>
      <c r="C97" s="71" t="s">
        <v>257</v>
      </c>
      <c r="D97" s="72">
        <v>14.214499999999999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0.69</v>
      </c>
      <c r="P97" s="74">
        <v>79</v>
      </c>
      <c r="Q97" s="75">
        <v>-1.1200000000000001</v>
      </c>
      <c r="R97" s="74">
        <v>122</v>
      </c>
      <c r="S97" s="75">
        <v>-1.98</v>
      </c>
      <c r="T97" s="76">
        <v>151</v>
      </c>
      <c r="U97" s="77">
        <v>1670</v>
      </c>
      <c r="V97" s="78">
        <v>177</v>
      </c>
      <c r="W97" s="79" t="s">
        <v>42</v>
      </c>
      <c r="X97" s="80">
        <v>125</v>
      </c>
      <c r="Y97" s="78">
        <v>-125</v>
      </c>
      <c r="Z97" s="81">
        <v>14611</v>
      </c>
      <c r="AA97" s="73">
        <v>-1.34</v>
      </c>
      <c r="AB97" s="82">
        <v>-3.94</v>
      </c>
      <c r="AC97" s="83" t="s">
        <v>258</v>
      </c>
      <c r="AD97" s="84" t="s">
        <v>158</v>
      </c>
      <c r="AE97" s="51" t="s">
        <v>159</v>
      </c>
      <c r="AF97" s="246">
        <v>8010021</v>
      </c>
      <c r="AG97" s="246">
        <v>7050085</v>
      </c>
      <c r="AH97" s="246">
        <v>1011</v>
      </c>
      <c r="AI97" s="52" t="s">
        <v>34</v>
      </c>
    </row>
    <row r="98" spans="1:35" x14ac:dyDescent="0.2">
      <c r="A98" s="53">
        <v>94</v>
      </c>
      <c r="B98" s="54">
        <v>4813</v>
      </c>
      <c r="C98" s="55" t="s">
        <v>259</v>
      </c>
      <c r="D98" s="56">
        <v>7.9584000000000001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0.67</v>
      </c>
      <c r="P98" s="58">
        <v>80</v>
      </c>
      <c r="Q98" s="59">
        <v>-0.88</v>
      </c>
      <c r="R98" s="58">
        <v>108</v>
      </c>
      <c r="S98" s="59">
        <v>-1.45</v>
      </c>
      <c r="T98" s="60">
        <v>88</v>
      </c>
      <c r="U98" s="61">
        <v>1538</v>
      </c>
      <c r="V98" s="62">
        <v>36</v>
      </c>
      <c r="W98" s="63" t="s">
        <v>42</v>
      </c>
      <c r="X98" s="64">
        <v>235</v>
      </c>
      <c r="Y98" s="62">
        <v>-235</v>
      </c>
      <c r="Z98" s="65">
        <v>16501</v>
      </c>
      <c r="AA98" s="57">
        <v>-0.68</v>
      </c>
      <c r="AB98" s="66">
        <v>-2.63</v>
      </c>
      <c r="AC98" s="67" t="s">
        <v>260</v>
      </c>
      <c r="AD98" s="68" t="s">
        <v>206</v>
      </c>
      <c r="AE98" s="51" t="s">
        <v>207</v>
      </c>
      <c r="AF98" s="246">
        <v>8040294</v>
      </c>
      <c r="AG98" s="246">
        <v>7050131</v>
      </c>
      <c r="AH98" s="246">
        <v>1858</v>
      </c>
      <c r="AI98" s="52" t="s">
        <v>34</v>
      </c>
    </row>
    <row r="99" spans="1:35" x14ac:dyDescent="0.2">
      <c r="A99" s="152">
        <v>95</v>
      </c>
      <c r="B99" s="153">
        <v>4532</v>
      </c>
      <c r="C99" s="154" t="s">
        <v>261</v>
      </c>
      <c r="D99" s="155">
        <v>147.202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0.66</v>
      </c>
      <c r="P99" s="157">
        <v>81</v>
      </c>
      <c r="Q99" s="158">
        <v>-0.84</v>
      </c>
      <c r="R99" s="157">
        <v>107</v>
      </c>
      <c r="S99" s="158">
        <v>-1.2</v>
      </c>
      <c r="T99" s="159">
        <v>78</v>
      </c>
      <c r="U99" s="160">
        <v>13043</v>
      </c>
      <c r="V99" s="161">
        <v>240</v>
      </c>
      <c r="W99" s="162">
        <v>835</v>
      </c>
      <c r="X99" s="163">
        <v>1779</v>
      </c>
      <c r="Y99" s="161">
        <v>-944</v>
      </c>
      <c r="Z99" s="164">
        <v>154341</v>
      </c>
      <c r="AA99" s="156">
        <v>-1.42</v>
      </c>
      <c r="AB99" s="165">
        <v>-4.84</v>
      </c>
      <c r="AC99" s="166" t="s">
        <v>262</v>
      </c>
      <c r="AD99" s="167" t="s">
        <v>48</v>
      </c>
      <c r="AE99" s="85" t="s">
        <v>49</v>
      </c>
      <c r="AF99" s="246">
        <v>8010081</v>
      </c>
      <c r="AG99" s="246">
        <v>7050077</v>
      </c>
      <c r="AH99" s="246">
        <v>1362</v>
      </c>
      <c r="AI99" s="52" t="s">
        <v>34</v>
      </c>
    </row>
    <row r="100" spans="1:35" x14ac:dyDescent="0.2">
      <c r="A100" s="168">
        <v>96</v>
      </c>
      <c r="B100" s="169">
        <v>4716</v>
      </c>
      <c r="C100" s="170" t="s">
        <v>263</v>
      </c>
      <c r="D100" s="171">
        <v>8.7462999999999997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0.59</v>
      </c>
      <c r="P100" s="173">
        <v>82</v>
      </c>
      <c r="Q100" s="174">
        <v>-0.96</v>
      </c>
      <c r="R100" s="173">
        <v>113</v>
      </c>
      <c r="S100" s="174">
        <v>-1.48</v>
      </c>
      <c r="T100" s="175">
        <v>95</v>
      </c>
      <c r="U100" s="176">
        <v>1242</v>
      </c>
      <c r="V100" s="177">
        <v>19</v>
      </c>
      <c r="W100" s="178" t="s">
        <v>42</v>
      </c>
      <c r="X100" s="179">
        <v>162</v>
      </c>
      <c r="Y100" s="177">
        <v>-162</v>
      </c>
      <c r="Z100" s="180">
        <v>17816</v>
      </c>
      <c r="AA100" s="172">
        <v>-0.69</v>
      </c>
      <c r="AB100" s="181">
        <v>-3.07</v>
      </c>
      <c r="AC100" s="182" t="s">
        <v>264</v>
      </c>
      <c r="AD100" s="183" t="s">
        <v>206</v>
      </c>
      <c r="AE100" s="51" t="s">
        <v>207</v>
      </c>
      <c r="AF100" s="246">
        <v>8040294</v>
      </c>
      <c r="AG100" s="246">
        <v>7050131</v>
      </c>
      <c r="AH100" s="246">
        <v>1805</v>
      </c>
      <c r="AI100" s="52" t="s">
        <v>34</v>
      </c>
    </row>
    <row r="101" spans="1:35" x14ac:dyDescent="0.2">
      <c r="A101" s="69">
        <v>97</v>
      </c>
      <c r="B101" s="70">
        <v>4792</v>
      </c>
      <c r="C101" s="71" t="s">
        <v>265</v>
      </c>
      <c r="D101" s="72">
        <v>1.3366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0.56000000000000005</v>
      </c>
      <c r="P101" s="74">
        <v>83</v>
      </c>
      <c r="Q101" s="75">
        <v>-1.1200000000000001</v>
      </c>
      <c r="R101" s="74">
        <v>123</v>
      </c>
      <c r="S101" s="75">
        <v>-1.73</v>
      </c>
      <c r="T101" s="76">
        <v>125</v>
      </c>
      <c r="U101" s="77">
        <v>2958</v>
      </c>
      <c r="V101" s="78">
        <v>91</v>
      </c>
      <c r="W101" s="79">
        <v>651</v>
      </c>
      <c r="X101" s="80">
        <v>743</v>
      </c>
      <c r="Y101" s="78">
        <v>-92</v>
      </c>
      <c r="Z101" s="81">
        <v>34520</v>
      </c>
      <c r="AA101" s="73">
        <v>-1.53</v>
      </c>
      <c r="AB101" s="82">
        <v>-5.75</v>
      </c>
      <c r="AC101" s="83" t="s">
        <v>266</v>
      </c>
      <c r="AD101" s="84" t="s">
        <v>60</v>
      </c>
      <c r="AE101" s="51" t="s">
        <v>61</v>
      </c>
      <c r="AF101" s="246">
        <v>8010012</v>
      </c>
      <c r="AG101" s="246">
        <v>7050082</v>
      </c>
      <c r="AH101" s="246">
        <v>1877</v>
      </c>
      <c r="AI101" s="52" t="s">
        <v>34</v>
      </c>
    </row>
    <row r="102" spans="1:35" x14ac:dyDescent="0.2">
      <c r="A102" s="53">
        <v>98</v>
      </c>
      <c r="B102" s="54">
        <v>4579</v>
      </c>
      <c r="C102" s="55" t="s">
        <v>267</v>
      </c>
      <c r="D102" s="56">
        <v>8.7600999999999996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0.52</v>
      </c>
      <c r="P102" s="58">
        <v>84</v>
      </c>
      <c r="Q102" s="59">
        <v>-1</v>
      </c>
      <c r="R102" s="58">
        <v>114</v>
      </c>
      <c r="S102" s="59">
        <v>-1.54</v>
      </c>
      <c r="T102" s="60">
        <v>101</v>
      </c>
      <c r="U102" s="61">
        <v>796</v>
      </c>
      <c r="V102" s="62">
        <v>10</v>
      </c>
      <c r="W102" s="63" t="s">
        <v>42</v>
      </c>
      <c r="X102" s="64">
        <v>166</v>
      </c>
      <c r="Y102" s="62">
        <v>-166</v>
      </c>
      <c r="Z102" s="65">
        <v>11488</v>
      </c>
      <c r="AA102" s="57">
        <v>-0.88</v>
      </c>
      <c r="AB102" s="66">
        <v>-3.97</v>
      </c>
      <c r="AC102" s="67" t="s">
        <v>268</v>
      </c>
      <c r="AD102" s="68" t="s">
        <v>206</v>
      </c>
      <c r="AE102" s="51" t="s">
        <v>207</v>
      </c>
      <c r="AF102" s="246">
        <v>8040294</v>
      </c>
      <c r="AG102" s="246">
        <v>7050131</v>
      </c>
      <c r="AH102" s="246">
        <v>1482</v>
      </c>
      <c r="AI102" s="52" t="s">
        <v>34</v>
      </c>
    </row>
    <row r="103" spans="1:35" x14ac:dyDescent="0.2">
      <c r="A103" s="69">
        <v>99</v>
      </c>
      <c r="B103" s="70">
        <v>4888</v>
      </c>
      <c r="C103" s="71" t="s">
        <v>269</v>
      </c>
      <c r="D103" s="72">
        <v>11.5322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0.52</v>
      </c>
      <c r="P103" s="74">
        <v>85</v>
      </c>
      <c r="Q103" s="75">
        <v>-0.56000000000000005</v>
      </c>
      <c r="R103" s="74">
        <v>90</v>
      </c>
      <c r="S103" s="75">
        <v>-0.28999999999999998</v>
      </c>
      <c r="T103" s="76">
        <v>39</v>
      </c>
      <c r="U103" s="77">
        <v>209</v>
      </c>
      <c r="V103" s="78">
        <v>12</v>
      </c>
      <c r="W103" s="79" t="s">
        <v>42</v>
      </c>
      <c r="X103" s="80">
        <v>70</v>
      </c>
      <c r="Y103" s="78">
        <v>-70</v>
      </c>
      <c r="Z103" s="81">
        <v>1855</v>
      </c>
      <c r="AA103" s="73">
        <v>-0.6</v>
      </c>
      <c r="AB103" s="82">
        <v>-3.93</v>
      </c>
      <c r="AC103" s="83" t="s">
        <v>270</v>
      </c>
      <c r="AD103" s="84" t="s">
        <v>66</v>
      </c>
      <c r="AE103" s="51" t="s">
        <v>67</v>
      </c>
      <c r="AF103" s="246">
        <v>8020070</v>
      </c>
      <c r="AG103" s="246">
        <v>7050219</v>
      </c>
      <c r="AH103" s="246">
        <v>1752</v>
      </c>
      <c r="AI103" s="52" t="s">
        <v>34</v>
      </c>
    </row>
    <row r="104" spans="1:35" x14ac:dyDescent="0.2">
      <c r="A104" s="53">
        <v>100</v>
      </c>
      <c r="B104" s="54">
        <v>4800</v>
      </c>
      <c r="C104" s="55" t="s">
        <v>271</v>
      </c>
      <c r="D104" s="56">
        <v>1.2591000000000001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0.45</v>
      </c>
      <c r="P104" s="58">
        <v>86</v>
      </c>
      <c r="Q104" s="59">
        <v>-1.18</v>
      </c>
      <c r="R104" s="58">
        <v>125</v>
      </c>
      <c r="S104" s="59">
        <v>-1.99</v>
      </c>
      <c r="T104" s="60">
        <v>153</v>
      </c>
      <c r="U104" s="61">
        <v>776</v>
      </c>
      <c r="V104" s="62" t="s">
        <v>42</v>
      </c>
      <c r="W104" s="63" t="s">
        <v>42</v>
      </c>
      <c r="X104" s="64">
        <v>61</v>
      </c>
      <c r="Y104" s="62">
        <v>-61</v>
      </c>
      <c r="Z104" s="65">
        <v>9956</v>
      </c>
      <c r="AA104" s="57">
        <v>-0.91</v>
      </c>
      <c r="AB104" s="66">
        <v>-5.88</v>
      </c>
      <c r="AC104" s="67" t="s">
        <v>272</v>
      </c>
      <c r="AD104" s="68" t="s">
        <v>107</v>
      </c>
      <c r="AE104" s="85" t="s">
        <v>108</v>
      </c>
      <c r="AF104" s="246">
        <v>8010022</v>
      </c>
      <c r="AG104" s="246">
        <v>7050080</v>
      </c>
      <c r="AH104" s="246">
        <v>1765</v>
      </c>
      <c r="AI104" s="52" t="s">
        <v>34</v>
      </c>
    </row>
    <row r="105" spans="1:35" x14ac:dyDescent="0.2">
      <c r="A105" s="69">
        <v>101</v>
      </c>
      <c r="B105" s="70">
        <v>4822</v>
      </c>
      <c r="C105" s="71" t="s">
        <v>273</v>
      </c>
      <c r="D105" s="72">
        <v>7.6246999999999998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0.44</v>
      </c>
      <c r="P105" s="74">
        <v>87</v>
      </c>
      <c r="Q105" s="75">
        <v>-0.93</v>
      </c>
      <c r="R105" s="74">
        <v>111</v>
      </c>
      <c r="S105" s="75">
        <v>-1.83</v>
      </c>
      <c r="T105" s="76">
        <v>131</v>
      </c>
      <c r="U105" s="77">
        <v>7</v>
      </c>
      <c r="V105" s="78" t="s">
        <v>42</v>
      </c>
      <c r="W105" s="79" t="s">
        <v>42</v>
      </c>
      <c r="X105" s="80" t="s">
        <v>42</v>
      </c>
      <c r="Y105" s="78" t="s">
        <v>42</v>
      </c>
      <c r="Z105" s="81">
        <v>84</v>
      </c>
      <c r="AA105" s="73">
        <v>1.24</v>
      </c>
      <c r="AB105" s="82">
        <v>-0.11</v>
      </c>
      <c r="AC105" s="83" t="s">
        <v>112</v>
      </c>
      <c r="AD105" s="84" t="s">
        <v>66</v>
      </c>
      <c r="AE105" s="51" t="s">
        <v>67</v>
      </c>
      <c r="AF105" s="246">
        <v>8020070</v>
      </c>
      <c r="AG105" s="246">
        <v>7050219</v>
      </c>
      <c r="AH105" s="246">
        <v>493</v>
      </c>
      <c r="AI105" s="52" t="s">
        <v>34</v>
      </c>
    </row>
    <row r="106" spans="1:35" x14ac:dyDescent="0.2">
      <c r="A106" s="53">
        <v>102</v>
      </c>
      <c r="B106" s="54">
        <v>4717</v>
      </c>
      <c r="C106" s="55" t="s">
        <v>274</v>
      </c>
      <c r="D106" s="56">
        <v>13.2987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0.38</v>
      </c>
      <c r="P106" s="58">
        <v>88</v>
      </c>
      <c r="Q106" s="59">
        <v>-0.82</v>
      </c>
      <c r="R106" s="58">
        <v>105</v>
      </c>
      <c r="S106" s="59">
        <v>-0.59</v>
      </c>
      <c r="T106" s="60">
        <v>52</v>
      </c>
      <c r="U106" s="61">
        <v>138</v>
      </c>
      <c r="V106" s="62">
        <v>2</v>
      </c>
      <c r="W106" s="63" t="s">
        <v>42</v>
      </c>
      <c r="X106" s="64">
        <v>9</v>
      </c>
      <c r="Y106" s="62">
        <v>-9</v>
      </c>
      <c r="Z106" s="65">
        <v>1045</v>
      </c>
      <c r="AA106" s="57">
        <v>-0.4</v>
      </c>
      <c r="AB106" s="66">
        <v>-3.51</v>
      </c>
      <c r="AC106" s="67" t="s">
        <v>275</v>
      </c>
      <c r="AD106" s="68" t="s">
        <v>89</v>
      </c>
      <c r="AE106" s="51" t="s">
        <v>90</v>
      </c>
      <c r="AF106" s="246">
        <v>8010091</v>
      </c>
      <c r="AG106" s="246">
        <v>7050021</v>
      </c>
      <c r="AH106" s="246">
        <v>1333</v>
      </c>
      <c r="AI106" s="52" t="s">
        <v>34</v>
      </c>
    </row>
    <row r="107" spans="1:35" x14ac:dyDescent="0.2">
      <c r="A107" s="69">
        <v>103</v>
      </c>
      <c r="B107" s="70">
        <v>4949</v>
      </c>
      <c r="C107" s="71" t="s">
        <v>276</v>
      </c>
      <c r="D107" s="72">
        <v>6.4596999999999998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0.28999999999999998</v>
      </c>
      <c r="P107" s="74">
        <v>89</v>
      </c>
      <c r="Q107" s="75">
        <v>-1.27</v>
      </c>
      <c r="R107" s="74">
        <v>130</v>
      </c>
      <c r="S107" s="75">
        <v>-1.9</v>
      </c>
      <c r="T107" s="76">
        <v>139</v>
      </c>
      <c r="U107" s="77">
        <v>321</v>
      </c>
      <c r="V107" s="78" t="s">
        <v>42</v>
      </c>
      <c r="W107" s="79" t="s">
        <v>42</v>
      </c>
      <c r="X107" s="80">
        <v>7</v>
      </c>
      <c r="Y107" s="78">
        <v>-7</v>
      </c>
      <c r="Z107" s="81">
        <v>3805</v>
      </c>
      <c r="AA107" s="73">
        <v>-1.31</v>
      </c>
      <c r="AB107" s="82">
        <v>-4.9800000000000004</v>
      </c>
      <c r="AC107" s="83" t="s">
        <v>277</v>
      </c>
      <c r="AD107" s="84" t="s">
        <v>107</v>
      </c>
      <c r="AE107" s="51" t="s">
        <v>108</v>
      </c>
      <c r="AF107" s="246">
        <v>8010022</v>
      </c>
      <c r="AG107" s="246">
        <v>7050080</v>
      </c>
      <c r="AH107" s="246">
        <v>1450</v>
      </c>
      <c r="AI107" s="52" t="s">
        <v>34</v>
      </c>
    </row>
    <row r="108" spans="1:35" x14ac:dyDescent="0.2">
      <c r="A108" s="53">
        <v>104</v>
      </c>
      <c r="B108" s="54">
        <v>4759</v>
      </c>
      <c r="C108" s="55" t="s">
        <v>278</v>
      </c>
      <c r="D108" s="56">
        <v>12.711600000000001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0.24</v>
      </c>
      <c r="P108" s="58">
        <v>91</v>
      </c>
      <c r="Q108" s="59">
        <v>-0.9</v>
      </c>
      <c r="R108" s="58">
        <v>109</v>
      </c>
      <c r="S108" s="59">
        <v>-0.68</v>
      </c>
      <c r="T108" s="60">
        <v>54</v>
      </c>
      <c r="U108" s="61">
        <v>152</v>
      </c>
      <c r="V108" s="62">
        <v>2</v>
      </c>
      <c r="W108" s="63" t="s">
        <v>42</v>
      </c>
      <c r="X108" s="64">
        <v>18</v>
      </c>
      <c r="Y108" s="62">
        <v>-18</v>
      </c>
      <c r="Z108" s="65">
        <v>1419</v>
      </c>
      <c r="AA108" s="57">
        <v>-2.14</v>
      </c>
      <c r="AB108" s="66">
        <v>-10.18</v>
      </c>
      <c r="AC108" s="67" t="s">
        <v>279</v>
      </c>
      <c r="AD108" s="68" t="s">
        <v>89</v>
      </c>
      <c r="AE108" s="51" t="s">
        <v>90</v>
      </c>
      <c r="AF108" s="246">
        <v>8010091</v>
      </c>
      <c r="AG108" s="246">
        <v>7050021</v>
      </c>
      <c r="AH108" s="246">
        <v>1356</v>
      </c>
      <c r="AI108" s="52" t="s">
        <v>34</v>
      </c>
    </row>
    <row r="109" spans="1:35" x14ac:dyDescent="0.2">
      <c r="A109" s="152">
        <v>105</v>
      </c>
      <c r="B109" s="153">
        <v>4884</v>
      </c>
      <c r="C109" s="154" t="s">
        <v>280</v>
      </c>
      <c r="D109" s="155">
        <v>11.636900000000001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0.21</v>
      </c>
      <c r="P109" s="157">
        <v>93</v>
      </c>
      <c r="Q109" s="158">
        <v>-1.23</v>
      </c>
      <c r="R109" s="157">
        <v>128</v>
      </c>
      <c r="S109" s="158">
        <v>-1.6</v>
      </c>
      <c r="T109" s="159">
        <v>110</v>
      </c>
      <c r="U109" s="160">
        <v>2370</v>
      </c>
      <c r="V109" s="161">
        <v>153</v>
      </c>
      <c r="W109" s="162" t="s">
        <v>42</v>
      </c>
      <c r="X109" s="163">
        <v>134</v>
      </c>
      <c r="Y109" s="161">
        <v>-134</v>
      </c>
      <c r="Z109" s="164">
        <v>14382</v>
      </c>
      <c r="AA109" s="156">
        <v>-0.88</v>
      </c>
      <c r="AB109" s="165">
        <v>-6.11</v>
      </c>
      <c r="AC109" s="166" t="s">
        <v>281</v>
      </c>
      <c r="AD109" s="167" t="s">
        <v>72</v>
      </c>
      <c r="AE109" s="85" t="s">
        <v>73</v>
      </c>
      <c r="AF109" s="246">
        <v>8020089</v>
      </c>
      <c r="AG109" s="246">
        <v>7050079</v>
      </c>
      <c r="AH109" s="246">
        <v>1375</v>
      </c>
      <c r="AI109" s="52" t="s">
        <v>34</v>
      </c>
    </row>
    <row r="110" spans="1:35" x14ac:dyDescent="0.2">
      <c r="A110" s="168">
        <v>106</v>
      </c>
      <c r="B110" s="169">
        <v>4739</v>
      </c>
      <c r="C110" s="170" t="s">
        <v>282</v>
      </c>
      <c r="D110" s="171">
        <v>136.52760000000001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0.19</v>
      </c>
      <c r="P110" s="173">
        <v>94</v>
      </c>
      <c r="Q110" s="174">
        <v>-1.26</v>
      </c>
      <c r="R110" s="173">
        <v>129</v>
      </c>
      <c r="S110" s="174">
        <v>-1.61</v>
      </c>
      <c r="T110" s="175">
        <v>112</v>
      </c>
      <c r="U110" s="176">
        <v>414</v>
      </c>
      <c r="V110" s="177">
        <v>22</v>
      </c>
      <c r="W110" s="178">
        <v>88</v>
      </c>
      <c r="X110" s="179">
        <v>102</v>
      </c>
      <c r="Y110" s="177">
        <v>-14</v>
      </c>
      <c r="Z110" s="180">
        <v>8848</v>
      </c>
      <c r="AA110" s="172">
        <v>-1.62</v>
      </c>
      <c r="AB110" s="181">
        <v>-4.17</v>
      </c>
      <c r="AC110" s="182" t="s">
        <v>283</v>
      </c>
      <c r="AD110" s="183" t="s">
        <v>184</v>
      </c>
      <c r="AE110" s="51" t="s">
        <v>185</v>
      </c>
      <c r="AF110" s="246">
        <v>8050259</v>
      </c>
      <c r="AG110" s="246">
        <v>7050001</v>
      </c>
      <c r="AH110" s="246">
        <v>1852</v>
      </c>
      <c r="AI110" s="52" t="s">
        <v>34</v>
      </c>
    </row>
    <row r="111" spans="1:35" x14ac:dyDescent="0.2">
      <c r="A111" s="69">
        <v>107</v>
      </c>
      <c r="B111" s="70">
        <v>4781</v>
      </c>
      <c r="C111" s="71" t="s">
        <v>284</v>
      </c>
      <c r="D111" s="72">
        <v>13.6181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0.18</v>
      </c>
      <c r="P111" s="74">
        <v>96</v>
      </c>
      <c r="Q111" s="75">
        <v>-1.44</v>
      </c>
      <c r="R111" s="74">
        <v>146</v>
      </c>
      <c r="S111" s="75">
        <v>-1.89</v>
      </c>
      <c r="T111" s="76">
        <v>138</v>
      </c>
      <c r="U111" s="77">
        <v>2356</v>
      </c>
      <c r="V111" s="78">
        <v>173</v>
      </c>
      <c r="W111" s="79" t="s">
        <v>42</v>
      </c>
      <c r="X111" s="80">
        <v>61</v>
      </c>
      <c r="Y111" s="78">
        <v>-61</v>
      </c>
      <c r="Z111" s="81">
        <v>15112</v>
      </c>
      <c r="AA111" s="73">
        <v>-1.07</v>
      </c>
      <c r="AB111" s="82">
        <v>-3.77</v>
      </c>
      <c r="AC111" s="83" t="s">
        <v>285</v>
      </c>
      <c r="AD111" s="84" t="s">
        <v>158</v>
      </c>
      <c r="AE111" s="51" t="s">
        <v>159</v>
      </c>
      <c r="AF111" s="246">
        <v>8010021</v>
      </c>
      <c r="AG111" s="246">
        <v>7050085</v>
      </c>
      <c r="AH111" s="246">
        <v>1249</v>
      </c>
      <c r="AI111" s="52" t="s">
        <v>34</v>
      </c>
    </row>
    <row r="112" spans="1:35" x14ac:dyDescent="0.2">
      <c r="A112" s="53">
        <v>108</v>
      </c>
      <c r="B112" s="54">
        <v>4511</v>
      </c>
      <c r="C112" s="55" t="s">
        <v>286</v>
      </c>
      <c r="D112" s="56">
        <v>14.859400000000001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0.15</v>
      </c>
      <c r="P112" s="58">
        <v>98</v>
      </c>
      <c r="Q112" s="59">
        <v>-1.39</v>
      </c>
      <c r="R112" s="58">
        <v>141</v>
      </c>
      <c r="S112" s="59">
        <v>-1.9</v>
      </c>
      <c r="T112" s="60">
        <v>140</v>
      </c>
      <c r="U112" s="61">
        <v>173</v>
      </c>
      <c r="V112" s="62">
        <v>1</v>
      </c>
      <c r="W112" s="63" t="s">
        <v>42</v>
      </c>
      <c r="X112" s="64">
        <v>45</v>
      </c>
      <c r="Y112" s="62">
        <v>-45</v>
      </c>
      <c r="Z112" s="65">
        <v>1802</v>
      </c>
      <c r="AA112" s="57">
        <v>-2</v>
      </c>
      <c r="AB112" s="66">
        <v>-9.1300000000000008</v>
      </c>
      <c r="AC112" s="67" t="s">
        <v>287</v>
      </c>
      <c r="AD112" s="68" t="s">
        <v>48</v>
      </c>
      <c r="AE112" s="51" t="s">
        <v>49</v>
      </c>
      <c r="AF112" s="246">
        <v>8010081</v>
      </c>
      <c r="AG112" s="246">
        <v>7050077</v>
      </c>
      <c r="AH112" s="246">
        <v>1616</v>
      </c>
      <c r="AI112" s="52" t="s">
        <v>34</v>
      </c>
    </row>
    <row r="113" spans="1:35" x14ac:dyDescent="0.2">
      <c r="A113" s="69">
        <v>109</v>
      </c>
      <c r="B113" s="70">
        <v>4898</v>
      </c>
      <c r="C113" s="71" t="s">
        <v>288</v>
      </c>
      <c r="D113" s="72">
        <v>11.4244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0.14000000000000001</v>
      </c>
      <c r="P113" s="74">
        <v>99</v>
      </c>
      <c r="Q113" s="75">
        <v>-1.23</v>
      </c>
      <c r="R113" s="74">
        <v>127</v>
      </c>
      <c r="S113" s="75">
        <v>-1.58</v>
      </c>
      <c r="T113" s="76">
        <v>106</v>
      </c>
      <c r="U113" s="77">
        <v>55</v>
      </c>
      <c r="V113" s="78">
        <v>2</v>
      </c>
      <c r="W113" s="79" t="s">
        <v>42</v>
      </c>
      <c r="X113" s="80">
        <v>3</v>
      </c>
      <c r="Y113" s="78">
        <v>-3</v>
      </c>
      <c r="Z113" s="81">
        <v>658</v>
      </c>
      <c r="AA113" s="73">
        <v>-0.7</v>
      </c>
      <c r="AB113" s="82">
        <v>-1.46</v>
      </c>
      <c r="AC113" s="83" t="s">
        <v>289</v>
      </c>
      <c r="AD113" s="84" t="s">
        <v>66</v>
      </c>
      <c r="AE113" s="51" t="s">
        <v>67</v>
      </c>
      <c r="AF113" s="246">
        <v>8020070</v>
      </c>
      <c r="AG113" s="246">
        <v>7050219</v>
      </c>
      <c r="AH113" s="246">
        <v>1083</v>
      </c>
      <c r="AI113" s="52" t="s">
        <v>34</v>
      </c>
    </row>
    <row r="114" spans="1:35" x14ac:dyDescent="0.2">
      <c r="A114" s="53">
        <v>110</v>
      </c>
      <c r="B114" s="54">
        <v>4892</v>
      </c>
      <c r="C114" s="55" t="s">
        <v>290</v>
      </c>
      <c r="D114" s="56">
        <v>11.437099999999999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0.13</v>
      </c>
      <c r="P114" s="58">
        <v>100</v>
      </c>
      <c r="Q114" s="59">
        <v>-1.3</v>
      </c>
      <c r="R114" s="58">
        <v>135</v>
      </c>
      <c r="S114" s="59">
        <v>-1.71</v>
      </c>
      <c r="T114" s="60">
        <v>122</v>
      </c>
      <c r="U114" s="61">
        <v>582</v>
      </c>
      <c r="V114" s="62">
        <v>6</v>
      </c>
      <c r="W114" s="63" t="s">
        <v>42</v>
      </c>
      <c r="X114" s="64">
        <v>86</v>
      </c>
      <c r="Y114" s="62">
        <v>-86</v>
      </c>
      <c r="Z114" s="65">
        <v>4401</v>
      </c>
      <c r="AA114" s="57">
        <v>-1.62</v>
      </c>
      <c r="AB114" s="66">
        <v>-4.22</v>
      </c>
      <c r="AC114" s="67" t="s">
        <v>291</v>
      </c>
      <c r="AD114" s="68" t="s">
        <v>44</v>
      </c>
      <c r="AE114" s="85" t="s">
        <v>97</v>
      </c>
      <c r="AF114" s="246">
        <v>8050252</v>
      </c>
      <c r="AG114" s="246">
        <v>7050003</v>
      </c>
      <c r="AH114" s="246">
        <v>1925</v>
      </c>
      <c r="AI114" s="52" t="s">
        <v>34</v>
      </c>
    </row>
    <row r="115" spans="1:35" x14ac:dyDescent="0.2">
      <c r="A115" s="69">
        <v>111</v>
      </c>
      <c r="B115" s="70">
        <v>4522</v>
      </c>
      <c r="C115" s="71" t="s">
        <v>292</v>
      </c>
      <c r="D115" s="72">
        <v>14.3346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0.1</v>
      </c>
      <c r="P115" s="74">
        <v>101</v>
      </c>
      <c r="Q115" s="75">
        <v>-1.39</v>
      </c>
      <c r="R115" s="74">
        <v>142</v>
      </c>
      <c r="S115" s="75">
        <v>-1.81</v>
      </c>
      <c r="T115" s="76">
        <v>129</v>
      </c>
      <c r="U115" s="77">
        <v>1257</v>
      </c>
      <c r="V115" s="78">
        <v>9</v>
      </c>
      <c r="W115" s="79" t="s">
        <v>42</v>
      </c>
      <c r="X115" s="80">
        <v>52</v>
      </c>
      <c r="Y115" s="78">
        <v>-52</v>
      </c>
      <c r="Z115" s="81">
        <v>11156</v>
      </c>
      <c r="AA115" s="73">
        <v>-1.27</v>
      </c>
      <c r="AB115" s="82">
        <v>-3.2</v>
      </c>
      <c r="AC115" s="83" t="s">
        <v>293</v>
      </c>
      <c r="AD115" s="84" t="s">
        <v>48</v>
      </c>
      <c r="AE115" s="51" t="s">
        <v>49</v>
      </c>
      <c r="AF115" s="246">
        <v>8010081</v>
      </c>
      <c r="AG115" s="246">
        <v>7050077</v>
      </c>
      <c r="AH115" s="246">
        <v>1654</v>
      </c>
      <c r="AI115" s="52" t="s">
        <v>34</v>
      </c>
    </row>
    <row r="116" spans="1:35" x14ac:dyDescent="0.2">
      <c r="A116" s="53">
        <v>112</v>
      </c>
      <c r="B116" s="54">
        <v>4836</v>
      </c>
      <c r="C116" s="55" t="s">
        <v>294</v>
      </c>
      <c r="D116" s="56">
        <v>1.2015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0.09</v>
      </c>
      <c r="P116" s="58">
        <v>103</v>
      </c>
      <c r="Q116" s="59">
        <v>-1.34</v>
      </c>
      <c r="R116" s="58">
        <v>136</v>
      </c>
      <c r="S116" s="59">
        <v>-1.75</v>
      </c>
      <c r="T116" s="60">
        <v>127</v>
      </c>
      <c r="U116" s="61">
        <v>48</v>
      </c>
      <c r="V116" s="62">
        <v>100</v>
      </c>
      <c r="W116" s="63" t="s">
        <v>42</v>
      </c>
      <c r="X116" s="64">
        <v>146</v>
      </c>
      <c r="Y116" s="62">
        <v>-146</v>
      </c>
      <c r="Z116" s="65">
        <v>5396</v>
      </c>
      <c r="AA116" s="57">
        <v>-1.1499999999999999</v>
      </c>
      <c r="AB116" s="66">
        <v>-7.03</v>
      </c>
      <c r="AC116" s="67" t="s">
        <v>295</v>
      </c>
      <c r="AD116" s="68" t="s">
        <v>60</v>
      </c>
      <c r="AE116" s="51" t="s">
        <v>61</v>
      </c>
      <c r="AF116" s="246">
        <v>8010012</v>
      </c>
      <c r="AG116" s="246">
        <v>7050082</v>
      </c>
      <c r="AH116" s="246">
        <v>1891</v>
      </c>
      <c r="AI116" s="52" t="s">
        <v>34</v>
      </c>
    </row>
    <row r="117" spans="1:35" x14ac:dyDescent="0.2">
      <c r="A117" s="69">
        <v>113</v>
      </c>
      <c r="B117" s="70">
        <v>4572</v>
      </c>
      <c r="C117" s="71" t="s">
        <v>296</v>
      </c>
      <c r="D117" s="72">
        <v>132.80000000000001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0.08</v>
      </c>
      <c r="P117" s="74">
        <v>105</v>
      </c>
      <c r="Q117" s="75">
        <v>-1.46</v>
      </c>
      <c r="R117" s="74">
        <v>150</v>
      </c>
      <c r="S117" s="75">
        <v>-1.96</v>
      </c>
      <c r="T117" s="76">
        <v>149</v>
      </c>
      <c r="U117" s="77">
        <v>15959</v>
      </c>
      <c r="V117" s="78" t="s">
        <v>42</v>
      </c>
      <c r="W117" s="79" t="s">
        <v>42</v>
      </c>
      <c r="X117" s="80">
        <v>2321</v>
      </c>
      <c r="Y117" s="78">
        <v>-2321</v>
      </c>
      <c r="Z117" s="81">
        <v>148244</v>
      </c>
      <c r="AA117" s="73">
        <v>-1.6</v>
      </c>
      <c r="AB117" s="82">
        <v>-6.38</v>
      </c>
      <c r="AC117" s="83" t="s">
        <v>297</v>
      </c>
      <c r="AD117" s="84" t="s">
        <v>107</v>
      </c>
      <c r="AE117" s="51" t="s">
        <v>108</v>
      </c>
      <c r="AF117" s="246">
        <v>8010022</v>
      </c>
      <c r="AG117" s="246">
        <v>7050080</v>
      </c>
      <c r="AH117" s="246">
        <v>1121</v>
      </c>
      <c r="AI117" s="52" t="s">
        <v>34</v>
      </c>
    </row>
    <row r="118" spans="1:35" x14ac:dyDescent="0.2">
      <c r="A118" s="53">
        <v>114</v>
      </c>
      <c r="B118" s="54">
        <v>4970</v>
      </c>
      <c r="C118" s="55" t="s">
        <v>298</v>
      </c>
      <c r="D118" s="56">
        <v>1.0331999999999999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0.08</v>
      </c>
      <c r="P118" s="58">
        <v>104</v>
      </c>
      <c r="Q118" s="59">
        <v>-1.07</v>
      </c>
      <c r="R118" s="58">
        <v>117</v>
      </c>
      <c r="S118" s="59">
        <v>-1.92</v>
      </c>
      <c r="T118" s="60">
        <v>144</v>
      </c>
      <c r="U118" s="61">
        <v>1475</v>
      </c>
      <c r="V118" s="62">
        <v>290</v>
      </c>
      <c r="W118" s="63">
        <v>408</v>
      </c>
      <c r="X118" s="64">
        <v>1474</v>
      </c>
      <c r="Y118" s="62">
        <v>-1066</v>
      </c>
      <c r="Z118" s="65">
        <v>44864</v>
      </c>
      <c r="AA118" s="57">
        <v>-0.53</v>
      </c>
      <c r="AB118" s="66">
        <v>-6.87</v>
      </c>
      <c r="AC118" s="67" t="s">
        <v>299</v>
      </c>
      <c r="AD118" s="68" t="s">
        <v>60</v>
      </c>
      <c r="AE118" s="51" t="s">
        <v>61</v>
      </c>
      <c r="AF118" s="246">
        <v>8010012</v>
      </c>
      <c r="AG118" s="246">
        <v>7050082</v>
      </c>
      <c r="AH118" s="246">
        <v>1980</v>
      </c>
      <c r="AI118" s="52" t="s">
        <v>34</v>
      </c>
    </row>
    <row r="119" spans="1:35" x14ac:dyDescent="0.2">
      <c r="A119" s="152">
        <v>115</v>
      </c>
      <c r="B119" s="153">
        <v>4686</v>
      </c>
      <c r="C119" s="154" t="s">
        <v>300</v>
      </c>
      <c r="D119" s="155">
        <v>1.393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0.05</v>
      </c>
      <c r="P119" s="157">
        <v>106</v>
      </c>
      <c r="Q119" s="158">
        <v>-1.36</v>
      </c>
      <c r="R119" s="157">
        <v>138</v>
      </c>
      <c r="S119" s="158">
        <v>-1.76</v>
      </c>
      <c r="T119" s="159">
        <v>128</v>
      </c>
      <c r="U119" s="160">
        <v>5</v>
      </c>
      <c r="V119" s="161">
        <v>184</v>
      </c>
      <c r="W119" s="162" t="s">
        <v>42</v>
      </c>
      <c r="X119" s="163">
        <v>399</v>
      </c>
      <c r="Y119" s="161">
        <v>-399</v>
      </c>
      <c r="Z119" s="164">
        <v>11896</v>
      </c>
      <c r="AA119" s="156">
        <v>-1.6</v>
      </c>
      <c r="AB119" s="165">
        <v>-9.1300000000000008</v>
      </c>
      <c r="AC119" s="166" t="s">
        <v>301</v>
      </c>
      <c r="AD119" s="167" t="s">
        <v>60</v>
      </c>
      <c r="AE119" s="85" t="s">
        <v>61</v>
      </c>
      <c r="AF119" s="246">
        <v>8010012</v>
      </c>
      <c r="AG119" s="246">
        <v>7050082</v>
      </c>
      <c r="AH119" s="246">
        <v>1674</v>
      </c>
      <c r="AI119" s="52" t="s">
        <v>34</v>
      </c>
    </row>
    <row r="120" spans="1:35" x14ac:dyDescent="0.2">
      <c r="A120" s="168">
        <v>116</v>
      </c>
      <c r="B120" s="169">
        <v>4837</v>
      </c>
      <c r="C120" s="170" t="s">
        <v>302</v>
      </c>
      <c r="D120" s="171">
        <v>11.8408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0.05</v>
      </c>
      <c r="P120" s="173">
        <v>107</v>
      </c>
      <c r="Q120" s="174">
        <v>-1.35</v>
      </c>
      <c r="R120" s="173">
        <v>137</v>
      </c>
      <c r="S120" s="174">
        <v>-1.64</v>
      </c>
      <c r="T120" s="175">
        <v>113</v>
      </c>
      <c r="U120" s="176">
        <v>1882</v>
      </c>
      <c r="V120" s="177">
        <v>215</v>
      </c>
      <c r="W120" s="178" t="s">
        <v>42</v>
      </c>
      <c r="X120" s="179">
        <v>121</v>
      </c>
      <c r="Y120" s="177">
        <v>-121</v>
      </c>
      <c r="Z120" s="180">
        <v>12269</v>
      </c>
      <c r="AA120" s="172">
        <v>-1.26</v>
      </c>
      <c r="AB120" s="181">
        <v>-4.51</v>
      </c>
      <c r="AC120" s="182" t="s">
        <v>303</v>
      </c>
      <c r="AD120" s="183" t="s">
        <v>158</v>
      </c>
      <c r="AE120" s="51" t="s">
        <v>159</v>
      </c>
      <c r="AF120" s="246">
        <v>8010021</v>
      </c>
      <c r="AG120" s="246">
        <v>7050085</v>
      </c>
      <c r="AH120" s="246">
        <v>1898</v>
      </c>
      <c r="AI120" s="52" t="s">
        <v>34</v>
      </c>
    </row>
    <row r="121" spans="1:35" x14ac:dyDescent="0.2">
      <c r="A121" s="69">
        <v>117</v>
      </c>
      <c r="B121" s="70">
        <v>4811</v>
      </c>
      <c r="C121" s="71" t="s">
        <v>304</v>
      </c>
      <c r="D121" s="72">
        <v>1.246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0.04</v>
      </c>
      <c r="P121" s="74">
        <v>108</v>
      </c>
      <c r="Q121" s="75">
        <v>-1.36</v>
      </c>
      <c r="R121" s="74">
        <v>139</v>
      </c>
      <c r="S121" s="75">
        <v>-1.82</v>
      </c>
      <c r="T121" s="76">
        <v>130</v>
      </c>
      <c r="U121" s="77">
        <v>31</v>
      </c>
      <c r="V121" s="78">
        <v>64</v>
      </c>
      <c r="W121" s="79" t="s">
        <v>42</v>
      </c>
      <c r="X121" s="80">
        <v>402</v>
      </c>
      <c r="Y121" s="78">
        <v>-402</v>
      </c>
      <c r="Z121" s="81">
        <v>4612</v>
      </c>
      <c r="AA121" s="73">
        <v>-2.33</v>
      </c>
      <c r="AB121" s="82">
        <v>-10.02</v>
      </c>
      <c r="AC121" s="83" t="s">
        <v>305</v>
      </c>
      <c r="AD121" s="84" t="s">
        <v>60</v>
      </c>
      <c r="AE121" s="51" t="s">
        <v>61</v>
      </c>
      <c r="AF121" s="246">
        <v>8010012</v>
      </c>
      <c r="AG121" s="246">
        <v>7050082</v>
      </c>
      <c r="AH121" s="246">
        <v>1876</v>
      </c>
      <c r="AI121" s="52" t="s">
        <v>34</v>
      </c>
    </row>
    <row r="122" spans="1:35" x14ac:dyDescent="0.2">
      <c r="A122" s="53">
        <v>118</v>
      </c>
      <c r="B122" s="54">
        <v>4504</v>
      </c>
      <c r="C122" s="55" t="s">
        <v>306</v>
      </c>
      <c r="D122" s="56">
        <v>14.3599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0.03</v>
      </c>
      <c r="P122" s="58">
        <v>110</v>
      </c>
      <c r="Q122" s="59">
        <v>-1.4</v>
      </c>
      <c r="R122" s="58">
        <v>143</v>
      </c>
      <c r="S122" s="59">
        <v>-1.84</v>
      </c>
      <c r="T122" s="60">
        <v>132</v>
      </c>
      <c r="U122" s="61">
        <v>860</v>
      </c>
      <c r="V122" s="62">
        <v>2</v>
      </c>
      <c r="W122" s="63" t="s">
        <v>42</v>
      </c>
      <c r="X122" s="64">
        <v>12</v>
      </c>
      <c r="Y122" s="62">
        <v>-12</v>
      </c>
      <c r="Z122" s="65">
        <v>7439</v>
      </c>
      <c r="AA122" s="57">
        <v>-2</v>
      </c>
      <c r="AB122" s="66">
        <v>-3.78</v>
      </c>
      <c r="AC122" s="67" t="s">
        <v>307</v>
      </c>
      <c r="AD122" s="68" t="s">
        <v>48</v>
      </c>
      <c r="AE122" s="51" t="s">
        <v>49</v>
      </c>
      <c r="AF122" s="246">
        <v>8010081</v>
      </c>
      <c r="AG122" s="246">
        <v>7050077</v>
      </c>
      <c r="AH122" s="246">
        <v>1558</v>
      </c>
      <c r="AI122" s="52" t="s">
        <v>34</v>
      </c>
    </row>
    <row r="123" spans="1:35" x14ac:dyDescent="0.2">
      <c r="A123" s="69">
        <v>119</v>
      </c>
      <c r="B123" s="70">
        <v>4736</v>
      </c>
      <c r="C123" s="71" t="s">
        <v>308</v>
      </c>
      <c r="D123" s="72">
        <v>13.491300000000001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0.03</v>
      </c>
      <c r="P123" s="74">
        <v>109</v>
      </c>
      <c r="Q123" s="75">
        <v>-1.48</v>
      </c>
      <c r="R123" s="74">
        <v>151</v>
      </c>
      <c r="S123" s="75">
        <v>-1.87</v>
      </c>
      <c r="T123" s="76">
        <v>136</v>
      </c>
      <c r="U123" s="77">
        <v>2844</v>
      </c>
      <c r="V123" s="78">
        <v>149</v>
      </c>
      <c r="W123" s="79" t="s">
        <v>42</v>
      </c>
      <c r="X123" s="80">
        <v>314</v>
      </c>
      <c r="Y123" s="78">
        <v>-314</v>
      </c>
      <c r="Z123" s="81">
        <v>45318</v>
      </c>
      <c r="AA123" s="73">
        <v>-1.24</v>
      </c>
      <c r="AB123" s="82">
        <v>-6.19</v>
      </c>
      <c r="AC123" s="83" t="s">
        <v>309</v>
      </c>
      <c r="AD123" s="84" t="s">
        <v>72</v>
      </c>
      <c r="AE123" s="51" t="s">
        <v>73</v>
      </c>
      <c r="AF123" s="246">
        <v>8020089</v>
      </c>
      <c r="AG123" s="246">
        <v>7050079</v>
      </c>
      <c r="AH123" s="246">
        <v>1779</v>
      </c>
      <c r="AI123" s="52" t="s">
        <v>34</v>
      </c>
    </row>
    <row r="124" spans="1:35" x14ac:dyDescent="0.2">
      <c r="A124" s="53">
        <v>120</v>
      </c>
      <c r="B124" s="54">
        <v>4641</v>
      </c>
      <c r="C124" s="55" t="s">
        <v>310</v>
      </c>
      <c r="D124" s="56">
        <v>1.3342000000000001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0.02</v>
      </c>
      <c r="P124" s="58">
        <v>111</v>
      </c>
      <c r="Q124" s="59">
        <v>-1.44</v>
      </c>
      <c r="R124" s="58">
        <v>148</v>
      </c>
      <c r="S124" s="59">
        <v>-1.95</v>
      </c>
      <c r="T124" s="60">
        <v>148</v>
      </c>
      <c r="U124" s="61">
        <v>2042</v>
      </c>
      <c r="V124" s="62" t="s">
        <v>42</v>
      </c>
      <c r="W124" s="63" t="s">
        <v>42</v>
      </c>
      <c r="X124" s="64">
        <v>375</v>
      </c>
      <c r="Y124" s="62">
        <v>-375</v>
      </c>
      <c r="Z124" s="65">
        <v>19721</v>
      </c>
      <c r="AA124" s="57">
        <v>-3.8</v>
      </c>
      <c r="AB124" s="66">
        <v>-8.2200000000000006</v>
      </c>
      <c r="AC124" s="67" t="s">
        <v>311</v>
      </c>
      <c r="AD124" s="68" t="s">
        <v>107</v>
      </c>
      <c r="AE124" s="85" t="s">
        <v>108</v>
      </c>
      <c r="AF124" s="246">
        <v>8010022</v>
      </c>
      <c r="AG124" s="246">
        <v>7050080</v>
      </c>
      <c r="AH124" s="246">
        <v>1757</v>
      </c>
      <c r="AI124" s="52" t="s">
        <v>34</v>
      </c>
    </row>
    <row r="125" spans="1:35" x14ac:dyDescent="0.2">
      <c r="A125" s="69">
        <v>121</v>
      </c>
      <c r="B125" s="70">
        <v>4662</v>
      </c>
      <c r="C125" s="71" t="s">
        <v>312</v>
      </c>
      <c r="D125" s="72">
        <v>14.198399999999999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-0.01</v>
      </c>
      <c r="P125" s="74">
        <v>112</v>
      </c>
      <c r="Q125" s="75">
        <v>-1.52</v>
      </c>
      <c r="R125" s="74">
        <v>154</v>
      </c>
      <c r="S125" s="75">
        <v>-1.91</v>
      </c>
      <c r="T125" s="76">
        <v>142</v>
      </c>
      <c r="U125" s="77">
        <v>824</v>
      </c>
      <c r="V125" s="78">
        <v>40</v>
      </c>
      <c r="W125" s="79" t="s">
        <v>42</v>
      </c>
      <c r="X125" s="80">
        <v>89</v>
      </c>
      <c r="Y125" s="78">
        <v>-89</v>
      </c>
      <c r="Z125" s="81">
        <v>13779</v>
      </c>
      <c r="AA125" s="73">
        <v>-1.1100000000000001</v>
      </c>
      <c r="AB125" s="82">
        <v>-5.84</v>
      </c>
      <c r="AC125" s="83" t="s">
        <v>313</v>
      </c>
      <c r="AD125" s="84" t="s">
        <v>72</v>
      </c>
      <c r="AE125" s="51" t="s">
        <v>73</v>
      </c>
      <c r="AF125" s="246">
        <v>8020089</v>
      </c>
      <c r="AG125" s="246">
        <v>7050079</v>
      </c>
      <c r="AH125" s="246">
        <v>1773</v>
      </c>
      <c r="AI125" s="52" t="s">
        <v>34</v>
      </c>
    </row>
    <row r="126" spans="1:35" x14ac:dyDescent="0.2">
      <c r="A126" s="53">
        <v>122</v>
      </c>
      <c r="B126" s="54">
        <v>4732</v>
      </c>
      <c r="C126" s="55" t="s">
        <v>314</v>
      </c>
      <c r="D126" s="56">
        <v>1.2807999999999999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-0.03</v>
      </c>
      <c r="P126" s="58">
        <v>113</v>
      </c>
      <c r="Q126" s="59">
        <v>-1.5</v>
      </c>
      <c r="R126" s="58">
        <v>153</v>
      </c>
      <c r="S126" s="59">
        <v>-1.97</v>
      </c>
      <c r="T126" s="60">
        <v>150</v>
      </c>
      <c r="U126" s="61">
        <v>5876</v>
      </c>
      <c r="V126" s="62" t="s">
        <v>42</v>
      </c>
      <c r="W126" s="63" t="s">
        <v>42</v>
      </c>
      <c r="X126" s="64">
        <v>579</v>
      </c>
      <c r="Y126" s="62">
        <v>-579</v>
      </c>
      <c r="Z126" s="65">
        <v>54041</v>
      </c>
      <c r="AA126" s="57">
        <v>-3.69</v>
      </c>
      <c r="AB126" s="66">
        <v>-6.82</v>
      </c>
      <c r="AC126" s="67" t="s">
        <v>315</v>
      </c>
      <c r="AD126" s="68" t="s">
        <v>107</v>
      </c>
      <c r="AE126" s="51" t="s">
        <v>108</v>
      </c>
      <c r="AF126" s="246">
        <v>8010022</v>
      </c>
      <c r="AG126" s="246">
        <v>7050080</v>
      </c>
      <c r="AH126" s="246">
        <v>1763</v>
      </c>
      <c r="AI126" s="52" t="s">
        <v>34</v>
      </c>
    </row>
    <row r="127" spans="1:35" x14ac:dyDescent="0.2">
      <c r="A127" s="69">
        <v>123</v>
      </c>
      <c r="B127" s="70">
        <v>4788</v>
      </c>
      <c r="C127" s="71" t="s">
        <v>316</v>
      </c>
      <c r="D127" s="72">
        <v>13.3527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-0.06</v>
      </c>
      <c r="P127" s="74">
        <v>114</v>
      </c>
      <c r="Q127" s="75">
        <v>-1.43</v>
      </c>
      <c r="R127" s="74">
        <v>144</v>
      </c>
      <c r="S127" s="75">
        <v>-1.7</v>
      </c>
      <c r="T127" s="76">
        <v>119</v>
      </c>
      <c r="U127" s="77">
        <v>3918</v>
      </c>
      <c r="V127" s="78">
        <v>396</v>
      </c>
      <c r="W127" s="79" t="s">
        <v>42</v>
      </c>
      <c r="X127" s="80">
        <v>275</v>
      </c>
      <c r="Y127" s="78">
        <v>-275</v>
      </c>
      <c r="Z127" s="81">
        <v>33798</v>
      </c>
      <c r="AA127" s="73">
        <v>-1.2</v>
      </c>
      <c r="AB127" s="82">
        <v>-4.29</v>
      </c>
      <c r="AC127" s="83" t="s">
        <v>317</v>
      </c>
      <c r="AD127" s="84" t="s">
        <v>158</v>
      </c>
      <c r="AE127" s="51" t="s">
        <v>159</v>
      </c>
      <c r="AF127" s="246">
        <v>8010021</v>
      </c>
      <c r="AG127" s="246">
        <v>7050085</v>
      </c>
      <c r="AH127" s="246">
        <v>37</v>
      </c>
      <c r="AI127" s="52" t="s">
        <v>34</v>
      </c>
    </row>
    <row r="128" spans="1:35" x14ac:dyDescent="0.2">
      <c r="A128" s="53">
        <v>124</v>
      </c>
      <c r="B128" s="54">
        <v>4812</v>
      </c>
      <c r="C128" s="55" t="s">
        <v>318</v>
      </c>
      <c r="D128" s="56">
        <v>12.6572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-7.0000000000000007E-2</v>
      </c>
      <c r="P128" s="58">
        <v>115</v>
      </c>
      <c r="Q128" s="59">
        <v>-1.45</v>
      </c>
      <c r="R128" s="58">
        <v>149</v>
      </c>
      <c r="S128" s="59">
        <v>-1.75</v>
      </c>
      <c r="T128" s="60">
        <v>126</v>
      </c>
      <c r="U128" s="61">
        <v>1736</v>
      </c>
      <c r="V128" s="62">
        <v>161</v>
      </c>
      <c r="W128" s="63" t="s">
        <v>42</v>
      </c>
      <c r="X128" s="64">
        <v>216</v>
      </c>
      <c r="Y128" s="62">
        <v>-216</v>
      </c>
      <c r="Z128" s="65">
        <v>13063</v>
      </c>
      <c r="AA128" s="57">
        <v>-2.02</v>
      </c>
      <c r="AB128" s="66">
        <v>-5.33</v>
      </c>
      <c r="AC128" s="67" t="s">
        <v>319</v>
      </c>
      <c r="AD128" s="68" t="s">
        <v>158</v>
      </c>
      <c r="AE128" s="51" t="s">
        <v>159</v>
      </c>
      <c r="AF128" s="246">
        <v>8010021</v>
      </c>
      <c r="AG128" s="246">
        <v>7050085</v>
      </c>
      <c r="AH128" s="246">
        <v>502</v>
      </c>
      <c r="AI128" s="52" t="s">
        <v>34</v>
      </c>
    </row>
    <row r="129" spans="1:35" x14ac:dyDescent="0.2">
      <c r="A129" s="152">
        <v>125</v>
      </c>
      <c r="B129" s="153">
        <v>4861</v>
      </c>
      <c r="C129" s="154" t="s">
        <v>320</v>
      </c>
      <c r="D129" s="155">
        <v>6.7964000000000002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-0.1</v>
      </c>
      <c r="P129" s="157">
        <v>116</v>
      </c>
      <c r="Q129" s="158">
        <v>-1.54</v>
      </c>
      <c r="R129" s="157">
        <v>155</v>
      </c>
      <c r="S129" s="158">
        <v>-2.0699999999999998</v>
      </c>
      <c r="T129" s="159">
        <v>160</v>
      </c>
      <c r="U129" s="160">
        <v>2054</v>
      </c>
      <c r="V129" s="161">
        <v>2</v>
      </c>
      <c r="W129" s="162" t="s">
        <v>42</v>
      </c>
      <c r="X129" s="163">
        <v>34</v>
      </c>
      <c r="Y129" s="161">
        <v>-34</v>
      </c>
      <c r="Z129" s="164">
        <v>7193</v>
      </c>
      <c r="AA129" s="156">
        <v>-0.67</v>
      </c>
      <c r="AB129" s="165">
        <v>-2.29</v>
      </c>
      <c r="AC129" s="166" t="s">
        <v>321</v>
      </c>
      <c r="AD129" s="167" t="s">
        <v>164</v>
      </c>
      <c r="AE129" s="85" t="s">
        <v>165</v>
      </c>
      <c r="AF129" s="246">
        <v>8040164</v>
      </c>
      <c r="AG129" s="246">
        <v>7050217</v>
      </c>
      <c r="AH129" s="246">
        <v>1861</v>
      </c>
      <c r="AI129" s="52" t="s">
        <v>34</v>
      </c>
    </row>
    <row r="130" spans="1:35" x14ac:dyDescent="0.2">
      <c r="A130" s="168">
        <v>126</v>
      </c>
      <c r="B130" s="169">
        <v>4431</v>
      </c>
      <c r="C130" s="170" t="s">
        <v>322</v>
      </c>
      <c r="D130" s="171">
        <v>13.8422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-0.11</v>
      </c>
      <c r="P130" s="173">
        <v>117</v>
      </c>
      <c r="Q130" s="174">
        <v>-1.18</v>
      </c>
      <c r="R130" s="173">
        <v>126</v>
      </c>
      <c r="S130" s="174">
        <v>-1.4</v>
      </c>
      <c r="T130" s="175">
        <v>85</v>
      </c>
      <c r="U130" s="176">
        <v>54</v>
      </c>
      <c r="V130" s="177">
        <v>2</v>
      </c>
      <c r="W130" s="178" t="s">
        <v>42</v>
      </c>
      <c r="X130" s="179">
        <v>10</v>
      </c>
      <c r="Y130" s="177">
        <v>-10</v>
      </c>
      <c r="Z130" s="180">
        <v>644</v>
      </c>
      <c r="AA130" s="172">
        <v>-0.69</v>
      </c>
      <c r="AB130" s="181">
        <v>-2.69</v>
      </c>
      <c r="AC130" s="182" t="s">
        <v>323</v>
      </c>
      <c r="AD130" s="183" t="s">
        <v>66</v>
      </c>
      <c r="AE130" s="51" t="s">
        <v>324</v>
      </c>
      <c r="AF130" s="246">
        <v>8020070</v>
      </c>
      <c r="AG130" s="246">
        <v>7050071</v>
      </c>
      <c r="AH130" s="246">
        <v>1590</v>
      </c>
      <c r="AI130" s="52" t="s">
        <v>34</v>
      </c>
    </row>
    <row r="131" spans="1:35" x14ac:dyDescent="0.2">
      <c r="A131" s="69">
        <v>127</v>
      </c>
      <c r="B131" s="70">
        <v>4879</v>
      </c>
      <c r="C131" s="71" t="s">
        <v>325</v>
      </c>
      <c r="D131" s="72">
        <v>11.5951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-0.11</v>
      </c>
      <c r="P131" s="74">
        <v>118</v>
      </c>
      <c r="Q131" s="75">
        <v>-1.55</v>
      </c>
      <c r="R131" s="74">
        <v>156</v>
      </c>
      <c r="S131" s="75">
        <v>-1.91</v>
      </c>
      <c r="T131" s="76">
        <v>141</v>
      </c>
      <c r="U131" s="77">
        <v>2054</v>
      </c>
      <c r="V131" s="78">
        <v>180</v>
      </c>
      <c r="W131" s="79" t="s">
        <v>42</v>
      </c>
      <c r="X131" s="80">
        <v>133</v>
      </c>
      <c r="Y131" s="78">
        <v>-133</v>
      </c>
      <c r="Z131" s="81">
        <v>12762</v>
      </c>
      <c r="AA131" s="73">
        <v>-2.3199999999999998</v>
      </c>
      <c r="AB131" s="82">
        <v>-4.6500000000000004</v>
      </c>
      <c r="AC131" s="83" t="s">
        <v>326</v>
      </c>
      <c r="AD131" s="84" t="s">
        <v>158</v>
      </c>
      <c r="AE131" s="51" t="s">
        <v>159</v>
      </c>
      <c r="AF131" s="246">
        <v>8010021</v>
      </c>
      <c r="AG131" s="246">
        <v>7050085</v>
      </c>
      <c r="AH131" s="246">
        <v>1900</v>
      </c>
      <c r="AI131" s="52" t="s">
        <v>34</v>
      </c>
    </row>
    <row r="132" spans="1:35" x14ac:dyDescent="0.2">
      <c r="A132" s="53">
        <v>128</v>
      </c>
      <c r="B132" s="54">
        <v>4469</v>
      </c>
      <c r="C132" s="55" t="s">
        <v>327</v>
      </c>
      <c r="D132" s="56">
        <v>13.382300000000001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-0.14000000000000001</v>
      </c>
      <c r="P132" s="58">
        <v>121</v>
      </c>
      <c r="Q132" s="59">
        <v>-1.62</v>
      </c>
      <c r="R132" s="58">
        <v>162</v>
      </c>
      <c r="S132" s="59">
        <v>-2.02</v>
      </c>
      <c r="T132" s="60">
        <v>156</v>
      </c>
      <c r="U132" s="61">
        <v>9171</v>
      </c>
      <c r="V132" s="62">
        <v>201</v>
      </c>
      <c r="W132" s="63" t="s">
        <v>42</v>
      </c>
      <c r="X132" s="64">
        <v>596</v>
      </c>
      <c r="Y132" s="62">
        <v>-596</v>
      </c>
      <c r="Z132" s="65">
        <v>51367</v>
      </c>
      <c r="AA132" s="57">
        <v>-2.0299999999999998</v>
      </c>
      <c r="AB132" s="66">
        <v>-8.39</v>
      </c>
      <c r="AC132" s="67" t="s">
        <v>328</v>
      </c>
      <c r="AD132" s="68" t="s">
        <v>89</v>
      </c>
      <c r="AE132" s="51" t="s">
        <v>90</v>
      </c>
      <c r="AF132" s="246">
        <v>8010091</v>
      </c>
      <c r="AG132" s="246">
        <v>7050021</v>
      </c>
      <c r="AH132" s="246">
        <v>1001</v>
      </c>
      <c r="AI132" s="52" t="s">
        <v>34</v>
      </c>
    </row>
    <row r="133" spans="1:35" x14ac:dyDescent="0.2">
      <c r="A133" s="69">
        <v>129</v>
      </c>
      <c r="B133" s="70">
        <v>4863</v>
      </c>
      <c r="C133" s="71" t="s">
        <v>329</v>
      </c>
      <c r="D133" s="72">
        <v>12.2911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-0.14000000000000001</v>
      </c>
      <c r="P133" s="74">
        <v>122</v>
      </c>
      <c r="Q133" s="75">
        <v>-1.56</v>
      </c>
      <c r="R133" s="74">
        <v>157</v>
      </c>
      <c r="S133" s="75">
        <v>-1.91</v>
      </c>
      <c r="T133" s="76">
        <v>143</v>
      </c>
      <c r="U133" s="77">
        <v>1544</v>
      </c>
      <c r="V133" s="78">
        <v>161</v>
      </c>
      <c r="W133" s="79" t="s">
        <v>42</v>
      </c>
      <c r="X133" s="80">
        <v>84</v>
      </c>
      <c r="Y133" s="78">
        <v>-84</v>
      </c>
      <c r="Z133" s="81">
        <v>10787</v>
      </c>
      <c r="AA133" s="73">
        <v>-1.47</v>
      </c>
      <c r="AB133" s="82">
        <v>-5.13</v>
      </c>
      <c r="AC133" s="83" t="s">
        <v>330</v>
      </c>
      <c r="AD133" s="84" t="s">
        <v>158</v>
      </c>
      <c r="AE133" s="51" t="s">
        <v>159</v>
      </c>
      <c r="AF133" s="246">
        <v>8010021</v>
      </c>
      <c r="AG133" s="246">
        <v>7050085</v>
      </c>
      <c r="AH133" s="246">
        <v>1899</v>
      </c>
      <c r="AI133" s="52" t="s">
        <v>34</v>
      </c>
    </row>
    <row r="134" spans="1:35" ht="13.5" thickBot="1" x14ac:dyDescent="0.25">
      <c r="A134" s="184">
        <v>130</v>
      </c>
      <c r="B134" s="185">
        <v>4878</v>
      </c>
      <c r="C134" s="186" t="s">
        <v>331</v>
      </c>
      <c r="D134" s="187">
        <v>11.6309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-0.15</v>
      </c>
      <c r="P134" s="189">
        <v>123</v>
      </c>
      <c r="Q134" s="190">
        <v>-1.58</v>
      </c>
      <c r="R134" s="189">
        <v>159</v>
      </c>
      <c r="S134" s="190">
        <v>-1.94</v>
      </c>
      <c r="T134" s="191">
        <v>146</v>
      </c>
      <c r="U134" s="192">
        <v>758</v>
      </c>
      <c r="V134" s="193">
        <v>77</v>
      </c>
      <c r="W134" s="194" t="s">
        <v>42</v>
      </c>
      <c r="X134" s="195">
        <v>120</v>
      </c>
      <c r="Y134" s="193">
        <v>-120</v>
      </c>
      <c r="Z134" s="196">
        <v>5247</v>
      </c>
      <c r="AA134" s="188">
        <v>-2.08</v>
      </c>
      <c r="AB134" s="197">
        <v>-5.33</v>
      </c>
      <c r="AC134" s="198" t="s">
        <v>332</v>
      </c>
      <c r="AD134" s="199" t="s">
        <v>158</v>
      </c>
      <c r="AE134" s="200" t="s">
        <v>159</v>
      </c>
      <c r="AF134" s="246">
        <v>8010021</v>
      </c>
      <c r="AG134" s="246">
        <v>7050085</v>
      </c>
      <c r="AH134" s="246">
        <v>1938</v>
      </c>
      <c r="AI134" s="52" t="s">
        <v>34</v>
      </c>
    </row>
    <row r="135" spans="1:35" x14ac:dyDescent="0.2">
      <c r="A135" s="201">
        <v>131</v>
      </c>
      <c r="B135" s="202">
        <v>4311</v>
      </c>
      <c r="C135" s="203" t="s">
        <v>333</v>
      </c>
      <c r="D135" s="204">
        <v>12.770300000000001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-0.27</v>
      </c>
      <c r="P135" s="206">
        <v>124</v>
      </c>
      <c r="Q135" s="207">
        <v>-1.29</v>
      </c>
      <c r="R135" s="206">
        <v>133</v>
      </c>
      <c r="S135" s="207">
        <v>-1.53</v>
      </c>
      <c r="T135" s="208">
        <v>99</v>
      </c>
      <c r="U135" s="209">
        <v>40</v>
      </c>
      <c r="V135" s="210" t="s">
        <v>42</v>
      </c>
      <c r="W135" s="211" t="s">
        <v>42</v>
      </c>
      <c r="X135" s="212">
        <v>13</v>
      </c>
      <c r="Y135" s="210">
        <v>-13</v>
      </c>
      <c r="Z135" s="213">
        <v>383</v>
      </c>
      <c r="AA135" s="205">
        <v>-2.1</v>
      </c>
      <c r="AB135" s="214">
        <v>-4.3099999999999996</v>
      </c>
      <c r="AC135" s="215" t="s">
        <v>334</v>
      </c>
      <c r="AD135" s="216" t="s">
        <v>66</v>
      </c>
      <c r="AE135" s="217" t="s">
        <v>67</v>
      </c>
      <c r="AF135" s="246">
        <v>8020070</v>
      </c>
      <c r="AG135" s="246">
        <v>7050219</v>
      </c>
      <c r="AH135" s="246">
        <v>1388</v>
      </c>
      <c r="AI135" s="52" t="s">
        <v>34</v>
      </c>
    </row>
    <row r="136" spans="1:35" x14ac:dyDescent="0.2">
      <c r="A136" s="53">
        <v>132</v>
      </c>
      <c r="B136" s="54">
        <v>4402</v>
      </c>
      <c r="C136" s="55" t="s">
        <v>335</v>
      </c>
      <c r="D136" s="56">
        <v>12.7745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-0.27</v>
      </c>
      <c r="P136" s="58">
        <v>125</v>
      </c>
      <c r="Q136" s="59">
        <v>-1.29</v>
      </c>
      <c r="R136" s="58">
        <v>134</v>
      </c>
      <c r="S136" s="59">
        <v>-1.53</v>
      </c>
      <c r="T136" s="60">
        <v>98</v>
      </c>
      <c r="U136" s="61">
        <v>6</v>
      </c>
      <c r="V136" s="62">
        <v>1</v>
      </c>
      <c r="W136" s="63" t="s">
        <v>42</v>
      </c>
      <c r="X136" s="64">
        <v>6</v>
      </c>
      <c r="Y136" s="62">
        <v>-6</v>
      </c>
      <c r="Z136" s="65">
        <v>36</v>
      </c>
      <c r="AA136" s="57">
        <v>-0.3</v>
      </c>
      <c r="AB136" s="66">
        <v>-15.83</v>
      </c>
      <c r="AC136" s="67" t="s">
        <v>334</v>
      </c>
      <c r="AD136" s="68" t="s">
        <v>66</v>
      </c>
      <c r="AE136" s="51" t="s">
        <v>67</v>
      </c>
      <c r="AF136" s="246">
        <v>8020070</v>
      </c>
      <c r="AG136" s="246">
        <v>7050219</v>
      </c>
      <c r="AH136" s="246">
        <v>1388</v>
      </c>
      <c r="AI136" s="52" t="s">
        <v>34</v>
      </c>
    </row>
    <row r="137" spans="1:35" x14ac:dyDescent="0.2">
      <c r="A137" s="69">
        <v>133</v>
      </c>
      <c r="B137" s="70">
        <v>4779</v>
      </c>
      <c r="C137" s="71" t="s">
        <v>336</v>
      </c>
      <c r="D137" s="72">
        <v>12.7654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-0.35</v>
      </c>
      <c r="P137" s="74">
        <v>126</v>
      </c>
      <c r="Q137" s="75">
        <v>-1.65</v>
      </c>
      <c r="R137" s="74">
        <v>163</v>
      </c>
      <c r="S137" s="75">
        <v>-2.04</v>
      </c>
      <c r="T137" s="76">
        <v>159</v>
      </c>
      <c r="U137" s="77">
        <v>1096</v>
      </c>
      <c r="V137" s="78">
        <v>153</v>
      </c>
      <c r="W137" s="79" t="s">
        <v>42</v>
      </c>
      <c r="X137" s="80">
        <v>78</v>
      </c>
      <c r="Y137" s="78">
        <v>-78</v>
      </c>
      <c r="Z137" s="81">
        <v>6020</v>
      </c>
      <c r="AA137" s="73">
        <v>-3.35</v>
      </c>
      <c r="AB137" s="82">
        <v>-5.37</v>
      </c>
      <c r="AC137" s="83" t="s">
        <v>337</v>
      </c>
      <c r="AD137" s="84" t="s">
        <v>158</v>
      </c>
      <c r="AE137" s="51" t="s">
        <v>159</v>
      </c>
      <c r="AF137" s="246">
        <v>8010021</v>
      </c>
      <c r="AG137" s="246">
        <v>7050085</v>
      </c>
      <c r="AH137" s="246">
        <v>1245</v>
      </c>
      <c r="AI137" s="52" t="s">
        <v>34</v>
      </c>
    </row>
    <row r="138" spans="1:35" x14ac:dyDescent="0.2">
      <c r="A138" s="53">
        <v>134</v>
      </c>
      <c r="B138" s="54">
        <v>4953</v>
      </c>
      <c r="C138" s="55" t="s">
        <v>338</v>
      </c>
      <c r="D138" s="56">
        <v>1.0472999999999999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-0.42</v>
      </c>
      <c r="P138" s="58">
        <v>127</v>
      </c>
      <c r="Q138" s="59">
        <v>-1.28</v>
      </c>
      <c r="R138" s="58">
        <v>132</v>
      </c>
      <c r="S138" s="59">
        <v>-1.92</v>
      </c>
      <c r="T138" s="60">
        <v>145</v>
      </c>
      <c r="U138" s="61">
        <v>970</v>
      </c>
      <c r="V138" s="62">
        <v>183</v>
      </c>
      <c r="W138" s="63">
        <v>247</v>
      </c>
      <c r="X138" s="64">
        <v>688</v>
      </c>
      <c r="Y138" s="62">
        <v>-441</v>
      </c>
      <c r="Z138" s="65">
        <v>35409</v>
      </c>
      <c r="AA138" s="57">
        <v>0.11</v>
      </c>
      <c r="AB138" s="66">
        <v>-7.73</v>
      </c>
      <c r="AC138" s="67" t="s">
        <v>339</v>
      </c>
      <c r="AD138" s="68" t="s">
        <v>60</v>
      </c>
      <c r="AE138" s="51" t="s">
        <v>61</v>
      </c>
      <c r="AF138" s="246">
        <v>8010012</v>
      </c>
      <c r="AG138" s="246">
        <v>7050082</v>
      </c>
      <c r="AH138" s="246">
        <v>1969</v>
      </c>
      <c r="AI138" s="52" t="s">
        <v>34</v>
      </c>
    </row>
    <row r="139" spans="1:35" x14ac:dyDescent="0.2">
      <c r="A139" s="69">
        <v>135</v>
      </c>
      <c r="B139" s="70">
        <v>4573</v>
      </c>
      <c r="C139" s="71" t="s">
        <v>340</v>
      </c>
      <c r="D139" s="72">
        <v>1.2829999999999999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-0.46</v>
      </c>
      <c r="P139" s="74">
        <v>128</v>
      </c>
      <c r="Q139" s="75">
        <v>-1.65</v>
      </c>
      <c r="R139" s="74">
        <v>164</v>
      </c>
      <c r="S139" s="75">
        <v>-1.7</v>
      </c>
      <c r="T139" s="76">
        <v>120</v>
      </c>
      <c r="U139" s="77">
        <v>2841</v>
      </c>
      <c r="V139" s="78" t="s">
        <v>42</v>
      </c>
      <c r="W139" s="79">
        <v>18</v>
      </c>
      <c r="X139" s="80">
        <v>683</v>
      </c>
      <c r="Y139" s="78">
        <v>-665</v>
      </c>
      <c r="Z139" s="81">
        <v>38263</v>
      </c>
      <c r="AA139" s="73">
        <v>-5.47</v>
      </c>
      <c r="AB139" s="82">
        <v>-7.88</v>
      </c>
      <c r="AC139" s="83" t="s">
        <v>341</v>
      </c>
      <c r="AD139" s="84" t="s">
        <v>107</v>
      </c>
      <c r="AE139" s="85" t="s">
        <v>108</v>
      </c>
      <c r="AF139" s="246">
        <v>8010022</v>
      </c>
      <c r="AG139" s="246">
        <v>7050080</v>
      </c>
      <c r="AH139" s="246">
        <v>1666</v>
      </c>
      <c r="AI139" s="52" t="s">
        <v>34</v>
      </c>
    </row>
    <row r="140" spans="1:35" x14ac:dyDescent="0.2">
      <c r="A140" s="53">
        <v>136</v>
      </c>
      <c r="B140" s="54">
        <v>4433</v>
      </c>
      <c r="C140" s="55" t="s">
        <v>342</v>
      </c>
      <c r="D140" s="56">
        <v>1.3037000000000001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-0.48</v>
      </c>
      <c r="P140" s="58">
        <v>129</v>
      </c>
      <c r="Q140" s="59">
        <v>-1.65</v>
      </c>
      <c r="R140" s="58">
        <v>165</v>
      </c>
      <c r="S140" s="59">
        <v>-1.69</v>
      </c>
      <c r="T140" s="60">
        <v>117</v>
      </c>
      <c r="U140" s="61">
        <v>1214</v>
      </c>
      <c r="V140" s="62" t="s">
        <v>42</v>
      </c>
      <c r="W140" s="63">
        <v>7</v>
      </c>
      <c r="X140" s="64">
        <v>262</v>
      </c>
      <c r="Y140" s="62">
        <v>-255</v>
      </c>
      <c r="Z140" s="65">
        <v>20786</v>
      </c>
      <c r="AA140" s="57">
        <v>-5.66</v>
      </c>
      <c r="AB140" s="66">
        <v>-8.5299999999999994</v>
      </c>
      <c r="AC140" s="67" t="s">
        <v>343</v>
      </c>
      <c r="AD140" s="68" t="s">
        <v>107</v>
      </c>
      <c r="AE140" s="51" t="s">
        <v>108</v>
      </c>
      <c r="AF140" s="246">
        <v>8010022</v>
      </c>
      <c r="AG140" s="246">
        <v>7050080</v>
      </c>
      <c r="AH140" s="246">
        <v>1546</v>
      </c>
      <c r="AI140" s="52" t="s">
        <v>34</v>
      </c>
    </row>
    <row r="141" spans="1:35" x14ac:dyDescent="0.2">
      <c r="A141" s="69">
        <v>137</v>
      </c>
      <c r="B141" s="70">
        <v>4447</v>
      </c>
      <c r="C141" s="86" t="s">
        <v>344</v>
      </c>
      <c r="D141" s="72">
        <v>12.958299999999999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-0.51</v>
      </c>
      <c r="P141" s="74">
        <v>130</v>
      </c>
      <c r="Q141" s="75">
        <v>-2.11</v>
      </c>
      <c r="R141" s="74">
        <v>167</v>
      </c>
      <c r="S141" s="75">
        <v>-2.79</v>
      </c>
      <c r="T141" s="76">
        <v>168</v>
      </c>
      <c r="U141" s="77">
        <v>57</v>
      </c>
      <c r="V141" s="78">
        <v>3</v>
      </c>
      <c r="W141" s="79" t="s">
        <v>42</v>
      </c>
      <c r="X141" s="80">
        <v>20</v>
      </c>
      <c r="Y141" s="78">
        <v>-20</v>
      </c>
      <c r="Z141" s="81">
        <v>242</v>
      </c>
      <c r="AA141" s="73">
        <v>-0.66</v>
      </c>
      <c r="AB141" s="82">
        <v>-25.02</v>
      </c>
      <c r="AC141" s="83" t="s">
        <v>345</v>
      </c>
      <c r="AD141" s="84" t="s">
        <v>89</v>
      </c>
      <c r="AE141" s="51" t="s">
        <v>90</v>
      </c>
      <c r="AF141" s="246">
        <v>8010091</v>
      </c>
      <c r="AG141" s="246">
        <v>7050021</v>
      </c>
      <c r="AH141" s="246">
        <v>1416</v>
      </c>
      <c r="AI141" s="52" t="s">
        <v>34</v>
      </c>
    </row>
    <row r="142" spans="1:35" x14ac:dyDescent="0.2">
      <c r="A142" s="53">
        <v>138</v>
      </c>
      <c r="B142" s="54">
        <v>4438</v>
      </c>
      <c r="C142" s="87" t="s">
        <v>346</v>
      </c>
      <c r="D142" s="56">
        <v>1.2493000000000001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-0.61</v>
      </c>
      <c r="P142" s="58">
        <v>132</v>
      </c>
      <c r="Q142" s="59">
        <v>-1.43</v>
      </c>
      <c r="R142" s="58">
        <v>145</v>
      </c>
      <c r="S142" s="59">
        <v>-0.93</v>
      </c>
      <c r="T142" s="60">
        <v>65</v>
      </c>
      <c r="U142" s="61">
        <v>13464</v>
      </c>
      <c r="V142" s="62" t="s">
        <v>42</v>
      </c>
      <c r="W142" s="63">
        <v>1</v>
      </c>
      <c r="X142" s="64">
        <v>2215</v>
      </c>
      <c r="Y142" s="62">
        <v>-2214</v>
      </c>
      <c r="Z142" s="65">
        <v>137586</v>
      </c>
      <c r="AA142" s="57">
        <v>-1.83</v>
      </c>
      <c r="AB142" s="66">
        <v>-7.97</v>
      </c>
      <c r="AC142" s="67" t="s">
        <v>347</v>
      </c>
      <c r="AD142" s="68" t="s">
        <v>107</v>
      </c>
      <c r="AE142" s="51" t="s">
        <v>108</v>
      </c>
      <c r="AF142" s="246">
        <v>8010022</v>
      </c>
      <c r="AG142" s="246">
        <v>7050080</v>
      </c>
      <c r="AH142" s="246">
        <v>166</v>
      </c>
      <c r="AI142" s="52" t="s">
        <v>34</v>
      </c>
    </row>
    <row r="143" spans="1:35" x14ac:dyDescent="0.2">
      <c r="A143" s="69">
        <v>139</v>
      </c>
      <c r="B143" s="70">
        <v>4453</v>
      </c>
      <c r="C143" s="71" t="s">
        <v>348</v>
      </c>
      <c r="D143" s="72">
        <v>1.2504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-0.62</v>
      </c>
      <c r="P143" s="74">
        <v>133</v>
      </c>
      <c r="Q143" s="75">
        <v>-1.44</v>
      </c>
      <c r="R143" s="74">
        <v>147</v>
      </c>
      <c r="S143" s="75">
        <v>-0.93</v>
      </c>
      <c r="T143" s="76">
        <v>64</v>
      </c>
      <c r="U143" s="77">
        <v>14</v>
      </c>
      <c r="V143" s="78" t="s">
        <v>42</v>
      </c>
      <c r="W143" s="79" t="s">
        <v>42</v>
      </c>
      <c r="X143" s="80">
        <v>6</v>
      </c>
      <c r="Y143" s="78">
        <v>-6</v>
      </c>
      <c r="Z143" s="81">
        <v>230</v>
      </c>
      <c r="AA143" s="73">
        <v>-1.07</v>
      </c>
      <c r="AB143" s="82">
        <v>-2.04</v>
      </c>
      <c r="AC143" s="83" t="s">
        <v>347</v>
      </c>
      <c r="AD143" s="84" t="s">
        <v>107</v>
      </c>
      <c r="AE143" s="51" t="s">
        <v>108</v>
      </c>
      <c r="AF143" s="246">
        <v>8010022</v>
      </c>
      <c r="AG143" s="246">
        <v>7050080</v>
      </c>
      <c r="AH143" s="246">
        <v>166</v>
      </c>
      <c r="AI143" s="52" t="s">
        <v>34</v>
      </c>
    </row>
    <row r="144" spans="1:35" x14ac:dyDescent="0.2">
      <c r="A144" s="88">
        <v>140</v>
      </c>
      <c r="B144" s="54">
        <v>4725</v>
      </c>
      <c r="C144" s="89" t="s">
        <v>349</v>
      </c>
      <c r="D144" s="90">
        <v>109.4015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-0.74</v>
      </c>
      <c r="P144" s="92">
        <v>134</v>
      </c>
      <c r="Q144" s="93">
        <v>-0.81</v>
      </c>
      <c r="R144" s="92">
        <v>104</v>
      </c>
      <c r="S144" s="93">
        <v>-1.67</v>
      </c>
      <c r="T144" s="94">
        <v>115</v>
      </c>
      <c r="U144" s="95">
        <v>1818</v>
      </c>
      <c r="V144" s="96" t="s">
        <v>42</v>
      </c>
      <c r="W144" s="97">
        <v>225</v>
      </c>
      <c r="X144" s="98">
        <v>547</v>
      </c>
      <c r="Y144" s="96">
        <v>-322</v>
      </c>
      <c r="Z144" s="99">
        <v>18514</v>
      </c>
      <c r="AA144" s="91">
        <v>1.48</v>
      </c>
      <c r="AB144" s="100">
        <v>19.82</v>
      </c>
      <c r="AC144" s="101" t="s">
        <v>350</v>
      </c>
      <c r="AD144" s="102" t="s">
        <v>107</v>
      </c>
      <c r="AE144" s="85" t="s">
        <v>108</v>
      </c>
      <c r="AF144" s="246">
        <v>8010022</v>
      </c>
      <c r="AG144" s="246">
        <v>7050080</v>
      </c>
      <c r="AH144" s="246">
        <v>1158</v>
      </c>
      <c r="AI144" s="52" t="s">
        <v>34</v>
      </c>
    </row>
    <row r="145" spans="1:35" x14ac:dyDescent="0.2">
      <c r="A145" s="69">
        <v>141</v>
      </c>
      <c r="B145" s="70">
        <v>4712</v>
      </c>
      <c r="C145" s="103" t="s">
        <v>351</v>
      </c>
      <c r="D145" s="104">
        <v>1.1854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-0.76</v>
      </c>
      <c r="P145" s="106">
        <v>135</v>
      </c>
      <c r="Q145" s="107">
        <v>-1.58</v>
      </c>
      <c r="R145" s="106">
        <v>158</v>
      </c>
      <c r="S145" s="107">
        <v>-1.02</v>
      </c>
      <c r="T145" s="108">
        <v>69</v>
      </c>
      <c r="U145" s="109">
        <v>2587</v>
      </c>
      <c r="V145" s="110" t="s">
        <v>42</v>
      </c>
      <c r="W145" s="111" t="s">
        <v>42</v>
      </c>
      <c r="X145" s="112">
        <v>425</v>
      </c>
      <c r="Y145" s="110">
        <v>-425</v>
      </c>
      <c r="Z145" s="113">
        <v>22250</v>
      </c>
      <c r="AA145" s="105">
        <v>-1.81</v>
      </c>
      <c r="AB145" s="114">
        <v>-9.1300000000000008</v>
      </c>
      <c r="AC145" s="115" t="s">
        <v>352</v>
      </c>
      <c r="AD145" s="116" t="s">
        <v>107</v>
      </c>
      <c r="AE145" s="51" t="s">
        <v>108</v>
      </c>
      <c r="AF145" s="246">
        <v>8010022</v>
      </c>
      <c r="AG145" s="246">
        <v>7050080</v>
      </c>
      <c r="AH145" s="246">
        <v>1762</v>
      </c>
      <c r="AI145" s="52" t="s">
        <v>34</v>
      </c>
    </row>
    <row r="146" spans="1:35" x14ac:dyDescent="0.2">
      <c r="A146" s="53">
        <v>142</v>
      </c>
      <c r="B146" s="54">
        <v>4292</v>
      </c>
      <c r="C146" s="55" t="s">
        <v>353</v>
      </c>
      <c r="D146" s="56">
        <v>9.9578000000000007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-0.98</v>
      </c>
      <c r="P146" s="58">
        <v>136</v>
      </c>
      <c r="Q146" s="59">
        <v>-1.0900000000000001</v>
      </c>
      <c r="R146" s="58">
        <v>118</v>
      </c>
      <c r="S146" s="59">
        <v>-1.18</v>
      </c>
      <c r="T146" s="60">
        <v>77</v>
      </c>
      <c r="U146" s="61">
        <v>101</v>
      </c>
      <c r="V146" s="62" t="s">
        <v>42</v>
      </c>
      <c r="W146" s="63" t="s">
        <v>42</v>
      </c>
      <c r="X146" s="64">
        <v>8</v>
      </c>
      <c r="Y146" s="62">
        <v>-8</v>
      </c>
      <c r="Z146" s="65">
        <v>558</v>
      </c>
      <c r="AA146" s="57">
        <v>-1.67</v>
      </c>
      <c r="AB146" s="66">
        <v>-8.43</v>
      </c>
      <c r="AC146" s="67" t="s">
        <v>354</v>
      </c>
      <c r="AD146" s="68" t="s">
        <v>129</v>
      </c>
      <c r="AE146" s="51" t="s">
        <v>130</v>
      </c>
      <c r="AF146" s="246">
        <v>8010013</v>
      </c>
      <c r="AG146" s="246">
        <v>7050197</v>
      </c>
      <c r="AH146" s="246">
        <v>1512</v>
      </c>
      <c r="AI146" s="52" t="s">
        <v>34</v>
      </c>
    </row>
    <row r="147" spans="1:35" x14ac:dyDescent="0.2">
      <c r="A147" s="69">
        <v>143</v>
      </c>
      <c r="B147" s="70">
        <v>4915</v>
      </c>
      <c r="C147" s="71" t="s">
        <v>355</v>
      </c>
      <c r="D147" s="72">
        <v>1.0564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-1.31</v>
      </c>
      <c r="P147" s="74">
        <v>137</v>
      </c>
      <c r="Q147" s="75">
        <v>-1.98</v>
      </c>
      <c r="R147" s="74">
        <v>166</v>
      </c>
      <c r="S147" s="75">
        <v>-2.2799999999999998</v>
      </c>
      <c r="T147" s="76">
        <v>164</v>
      </c>
      <c r="U147" s="77">
        <v>272</v>
      </c>
      <c r="V147" s="78">
        <v>30</v>
      </c>
      <c r="W147" s="79">
        <v>41</v>
      </c>
      <c r="X147" s="80">
        <v>53</v>
      </c>
      <c r="Y147" s="78">
        <v>-12</v>
      </c>
      <c r="Z147" s="81">
        <v>4921</v>
      </c>
      <c r="AA147" s="73">
        <v>0.35</v>
      </c>
      <c r="AB147" s="82">
        <v>-5.09</v>
      </c>
      <c r="AC147" s="83" t="s">
        <v>356</v>
      </c>
      <c r="AD147" s="84" t="s">
        <v>60</v>
      </c>
      <c r="AE147" s="51" t="s">
        <v>61</v>
      </c>
      <c r="AF147" s="246">
        <v>8010012</v>
      </c>
      <c r="AG147" s="246">
        <v>7050082</v>
      </c>
      <c r="AH147" s="246">
        <v>1950</v>
      </c>
      <c r="AI147" s="52" t="s">
        <v>34</v>
      </c>
    </row>
    <row r="148" spans="1:35" x14ac:dyDescent="0.2">
      <c r="A148" s="53">
        <v>144</v>
      </c>
      <c r="B148" s="54">
        <v>4614</v>
      </c>
      <c r="C148" s="55" t="s">
        <v>357</v>
      </c>
      <c r="D148" s="56">
        <v>11.5311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-1.41</v>
      </c>
      <c r="P148" s="58">
        <v>138</v>
      </c>
      <c r="Q148" s="59">
        <v>-1.61</v>
      </c>
      <c r="R148" s="58">
        <v>161</v>
      </c>
      <c r="S148" s="59">
        <v>-1.71</v>
      </c>
      <c r="T148" s="60">
        <v>121</v>
      </c>
      <c r="U148" s="61">
        <v>29</v>
      </c>
      <c r="V148" s="62">
        <v>3</v>
      </c>
      <c r="W148" s="63" t="s">
        <v>42</v>
      </c>
      <c r="X148" s="64">
        <v>37</v>
      </c>
      <c r="Y148" s="62">
        <v>-37</v>
      </c>
      <c r="Z148" s="65">
        <v>224</v>
      </c>
      <c r="AA148" s="57">
        <v>-11.48</v>
      </c>
      <c r="AB148" s="66">
        <v>-14.98</v>
      </c>
      <c r="AC148" s="67" t="s">
        <v>358</v>
      </c>
      <c r="AD148" s="68" t="s">
        <v>66</v>
      </c>
      <c r="AE148" s="51" t="s">
        <v>67</v>
      </c>
      <c r="AF148" s="246">
        <v>8020070</v>
      </c>
      <c r="AG148" s="246">
        <v>7050219</v>
      </c>
      <c r="AH148" s="246">
        <v>1644</v>
      </c>
      <c r="AI148" s="52" t="s">
        <v>34</v>
      </c>
    </row>
    <row r="149" spans="1:35" x14ac:dyDescent="0.2">
      <c r="A149" s="69">
        <v>145</v>
      </c>
      <c r="B149" s="70">
        <v>5151</v>
      </c>
      <c r="C149" s="71" t="s">
        <v>359</v>
      </c>
      <c r="D149" s="72">
        <v>107.6875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 t="s">
        <v>41</v>
      </c>
      <c r="P149" s="74" t="s">
        <v>0</v>
      </c>
      <c r="Q149" s="75">
        <v>4.3</v>
      </c>
      <c r="R149" s="74">
        <v>3</v>
      </c>
      <c r="S149" s="75">
        <v>6.6</v>
      </c>
      <c r="T149" s="76">
        <v>2</v>
      </c>
      <c r="U149" s="77">
        <v>2598</v>
      </c>
      <c r="V149" s="78">
        <v>3</v>
      </c>
      <c r="W149" s="79" t="s">
        <v>42</v>
      </c>
      <c r="X149" s="80">
        <v>54</v>
      </c>
      <c r="Y149" s="78">
        <v>-54</v>
      </c>
      <c r="Z149" s="81">
        <v>18543</v>
      </c>
      <c r="AA149" s="73">
        <v>1.28</v>
      </c>
      <c r="AB149" s="82">
        <v>-1.17</v>
      </c>
      <c r="AC149" s="83" t="s">
        <v>360</v>
      </c>
      <c r="AD149" s="84" t="s">
        <v>48</v>
      </c>
      <c r="AE149" s="85" t="s">
        <v>49</v>
      </c>
      <c r="AF149" s="246">
        <v>8010081</v>
      </c>
      <c r="AG149" s="246">
        <v>7050077</v>
      </c>
      <c r="AH149" s="246">
        <v>1993</v>
      </c>
      <c r="AI149" s="52" t="s">
        <v>34</v>
      </c>
    </row>
    <row r="150" spans="1:35" x14ac:dyDescent="0.2">
      <c r="A150" s="53">
        <v>146</v>
      </c>
      <c r="B150" s="54">
        <v>5122</v>
      </c>
      <c r="C150" s="55" t="s">
        <v>361</v>
      </c>
      <c r="D150" s="56">
        <v>113.76909999999999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 t="s">
        <v>41</v>
      </c>
      <c r="P150" s="58" t="s">
        <v>0</v>
      </c>
      <c r="Q150" s="59">
        <v>4.0599999999999996</v>
      </c>
      <c r="R150" s="58">
        <v>4</v>
      </c>
      <c r="S150" s="59">
        <v>1.85</v>
      </c>
      <c r="T150" s="60">
        <v>13</v>
      </c>
      <c r="U150" s="61">
        <v>1145</v>
      </c>
      <c r="V150" s="62">
        <v>2</v>
      </c>
      <c r="W150" s="63" t="s">
        <v>42</v>
      </c>
      <c r="X150" s="64">
        <v>15</v>
      </c>
      <c r="Y150" s="62">
        <v>-15</v>
      </c>
      <c r="Z150" s="65">
        <v>9886</v>
      </c>
      <c r="AA150" s="57">
        <v>1.98</v>
      </c>
      <c r="AB150" s="66">
        <v>-0.56999999999999995</v>
      </c>
      <c r="AC150" s="67" t="s">
        <v>362</v>
      </c>
      <c r="AD150" s="68" t="s">
        <v>48</v>
      </c>
      <c r="AE150" s="51" t="s">
        <v>49</v>
      </c>
      <c r="AF150" s="246">
        <v>8010081</v>
      </c>
      <c r="AG150" s="246">
        <v>7050077</v>
      </c>
      <c r="AH150" s="246">
        <v>1990</v>
      </c>
      <c r="AI150" s="52" t="s">
        <v>34</v>
      </c>
    </row>
    <row r="151" spans="1:35" x14ac:dyDescent="0.2">
      <c r="A151" s="69">
        <v>147</v>
      </c>
      <c r="B151" s="70">
        <v>5162</v>
      </c>
      <c r="C151" s="71" t="s">
        <v>363</v>
      </c>
      <c r="D151" s="72">
        <v>109.355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 t="s">
        <v>41</v>
      </c>
      <c r="P151" s="74" t="s">
        <v>0</v>
      </c>
      <c r="Q151" s="75">
        <v>4.01</v>
      </c>
      <c r="R151" s="74">
        <v>5</v>
      </c>
      <c r="S151" s="75">
        <v>6.3</v>
      </c>
      <c r="T151" s="76">
        <v>3</v>
      </c>
      <c r="U151" s="77">
        <v>2578</v>
      </c>
      <c r="V151" s="78">
        <v>2</v>
      </c>
      <c r="W151" s="79" t="s">
        <v>42</v>
      </c>
      <c r="X151" s="80">
        <v>53</v>
      </c>
      <c r="Y151" s="78">
        <v>-53</v>
      </c>
      <c r="Z151" s="81">
        <v>18577</v>
      </c>
      <c r="AA151" s="73">
        <v>1.26</v>
      </c>
      <c r="AB151" s="82">
        <v>-1.79</v>
      </c>
      <c r="AC151" s="83" t="s">
        <v>364</v>
      </c>
      <c r="AD151" s="84" t="s">
        <v>48</v>
      </c>
      <c r="AE151" s="51" t="s">
        <v>49</v>
      </c>
      <c r="AF151" s="246">
        <v>8010081</v>
      </c>
      <c r="AG151" s="246">
        <v>7050077</v>
      </c>
      <c r="AH151" s="246">
        <v>1994</v>
      </c>
      <c r="AI151" s="52" t="s">
        <v>34</v>
      </c>
    </row>
    <row r="152" spans="1:35" x14ac:dyDescent="0.2">
      <c r="A152" s="53">
        <v>148</v>
      </c>
      <c r="B152" s="54">
        <v>5107</v>
      </c>
      <c r="C152" s="55" t="s">
        <v>365</v>
      </c>
      <c r="D152" s="56">
        <v>6.9852999999999996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 t="s">
        <v>41</v>
      </c>
      <c r="P152" s="58" t="s">
        <v>0</v>
      </c>
      <c r="Q152" s="59">
        <v>3.94</v>
      </c>
      <c r="R152" s="58">
        <v>6</v>
      </c>
      <c r="S152" s="59">
        <v>0.33</v>
      </c>
      <c r="T152" s="60">
        <v>27</v>
      </c>
      <c r="U152" s="61">
        <v>532</v>
      </c>
      <c r="V152" s="62">
        <v>7</v>
      </c>
      <c r="W152" s="63">
        <v>54</v>
      </c>
      <c r="X152" s="64">
        <v>12</v>
      </c>
      <c r="Y152" s="62">
        <v>42</v>
      </c>
      <c r="Z152" s="65">
        <v>4764</v>
      </c>
      <c r="AA152" s="57">
        <v>1.86</v>
      </c>
      <c r="AB152" s="66">
        <v>0.18</v>
      </c>
      <c r="AC152" s="67" t="s">
        <v>366</v>
      </c>
      <c r="AD152" s="68" t="s">
        <v>60</v>
      </c>
      <c r="AE152" s="51" t="s">
        <v>61</v>
      </c>
      <c r="AF152" s="246">
        <v>8010012</v>
      </c>
      <c r="AG152" s="246">
        <v>7050082</v>
      </c>
      <c r="AH152" s="246">
        <v>1727</v>
      </c>
      <c r="AI152" s="52" t="s">
        <v>34</v>
      </c>
    </row>
    <row r="153" spans="1:35" x14ac:dyDescent="0.2">
      <c r="A153" s="69">
        <v>149</v>
      </c>
      <c r="B153" s="70">
        <v>5166</v>
      </c>
      <c r="C153" s="71" t="s">
        <v>367</v>
      </c>
      <c r="D153" s="72">
        <v>1.1165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 t="s">
        <v>41</v>
      </c>
      <c r="P153" s="74" t="s">
        <v>0</v>
      </c>
      <c r="Q153" s="75">
        <v>3.94</v>
      </c>
      <c r="R153" s="74">
        <v>7</v>
      </c>
      <c r="S153" s="75">
        <v>0.45</v>
      </c>
      <c r="T153" s="76">
        <v>24</v>
      </c>
      <c r="U153" s="77">
        <v>6984</v>
      </c>
      <c r="V153" s="78">
        <v>127</v>
      </c>
      <c r="W153" s="79">
        <v>1590</v>
      </c>
      <c r="X153" s="80">
        <v>467</v>
      </c>
      <c r="Y153" s="78">
        <v>1123</v>
      </c>
      <c r="Z153" s="81">
        <v>100969</v>
      </c>
      <c r="AA153" s="73">
        <v>2.38</v>
      </c>
      <c r="AB153" s="82">
        <v>0.56000000000000005</v>
      </c>
      <c r="AC153" s="83" t="s">
        <v>368</v>
      </c>
      <c r="AD153" s="84" t="s">
        <v>60</v>
      </c>
      <c r="AE153" s="51" t="s">
        <v>61</v>
      </c>
      <c r="AF153" s="246">
        <v>8010012</v>
      </c>
      <c r="AG153" s="246">
        <v>7050082</v>
      </c>
      <c r="AH153" s="246">
        <v>2043</v>
      </c>
      <c r="AI153" s="52" t="s">
        <v>34</v>
      </c>
    </row>
    <row r="154" spans="1:35" x14ac:dyDescent="0.2">
      <c r="A154" s="88">
        <v>150</v>
      </c>
      <c r="B154" s="117">
        <v>5118</v>
      </c>
      <c r="C154" s="118" t="s">
        <v>369</v>
      </c>
      <c r="D154" s="90">
        <v>1.1527000000000001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 t="s">
        <v>41</v>
      </c>
      <c r="P154" s="92" t="s">
        <v>0</v>
      </c>
      <c r="Q154" s="93">
        <v>3.82</v>
      </c>
      <c r="R154" s="92">
        <v>8</v>
      </c>
      <c r="S154" s="93">
        <v>0.28000000000000003</v>
      </c>
      <c r="T154" s="94">
        <v>28</v>
      </c>
      <c r="U154" s="95">
        <v>2607</v>
      </c>
      <c r="V154" s="96">
        <v>113</v>
      </c>
      <c r="W154" s="97">
        <v>921</v>
      </c>
      <c r="X154" s="98">
        <v>441</v>
      </c>
      <c r="Y154" s="96">
        <v>480</v>
      </c>
      <c r="Z154" s="99">
        <v>44128</v>
      </c>
      <c r="AA154" s="91">
        <v>2.08</v>
      </c>
      <c r="AB154" s="100">
        <v>7.0000000000000007E-2</v>
      </c>
      <c r="AC154" s="101" t="s">
        <v>370</v>
      </c>
      <c r="AD154" s="102" t="s">
        <v>60</v>
      </c>
      <c r="AE154" s="85" t="s">
        <v>61</v>
      </c>
      <c r="AF154" s="246">
        <v>8010012</v>
      </c>
      <c r="AG154" s="246">
        <v>7050082</v>
      </c>
      <c r="AH154" s="246">
        <v>2024</v>
      </c>
      <c r="AI154" s="52" t="s">
        <v>34</v>
      </c>
    </row>
    <row r="155" spans="1:35" x14ac:dyDescent="0.2">
      <c r="A155" s="69">
        <v>151</v>
      </c>
      <c r="B155" s="70">
        <v>5104</v>
      </c>
      <c r="C155" s="103" t="s">
        <v>371</v>
      </c>
      <c r="D155" s="104">
        <v>1.1578999999999999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 t="s">
        <v>41</v>
      </c>
      <c r="P155" s="106" t="s">
        <v>0</v>
      </c>
      <c r="Q155" s="107">
        <v>3.81</v>
      </c>
      <c r="R155" s="106">
        <v>9</v>
      </c>
      <c r="S155" s="107">
        <v>0.28000000000000003</v>
      </c>
      <c r="T155" s="108">
        <v>29</v>
      </c>
      <c r="U155" s="109">
        <v>4592</v>
      </c>
      <c r="V155" s="110">
        <v>313</v>
      </c>
      <c r="W155" s="111">
        <v>1467</v>
      </c>
      <c r="X155" s="112">
        <v>883</v>
      </c>
      <c r="Y155" s="110">
        <v>584</v>
      </c>
      <c r="Z155" s="113">
        <v>111155</v>
      </c>
      <c r="AA155" s="105">
        <v>1.97</v>
      </c>
      <c r="AB155" s="114">
        <v>-1.1599999999999999</v>
      </c>
      <c r="AC155" s="115" t="s">
        <v>372</v>
      </c>
      <c r="AD155" s="116" t="s">
        <v>60</v>
      </c>
      <c r="AE155" s="51" t="s">
        <v>61</v>
      </c>
      <c r="AF155" s="246">
        <v>8010012</v>
      </c>
      <c r="AG155" s="246">
        <v>7050082</v>
      </c>
      <c r="AH155" s="246">
        <v>2022</v>
      </c>
      <c r="AI155" s="52" t="s">
        <v>34</v>
      </c>
    </row>
    <row r="156" spans="1:35" x14ac:dyDescent="0.2">
      <c r="A156" s="53">
        <v>152</v>
      </c>
      <c r="B156" s="54">
        <v>5163</v>
      </c>
      <c r="C156" s="55" t="s">
        <v>373</v>
      </c>
      <c r="D156" s="56">
        <v>6.5259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 t="s">
        <v>41</v>
      </c>
      <c r="P156" s="58" t="s">
        <v>0</v>
      </c>
      <c r="Q156" s="59">
        <v>3.63</v>
      </c>
      <c r="R156" s="58">
        <v>11</v>
      </c>
      <c r="S156" s="59">
        <v>0.43</v>
      </c>
      <c r="T156" s="60">
        <v>25</v>
      </c>
      <c r="U156" s="61">
        <v>1590</v>
      </c>
      <c r="V156" s="62">
        <v>17</v>
      </c>
      <c r="W156" s="63" t="s">
        <v>42</v>
      </c>
      <c r="X156" s="64">
        <v>14</v>
      </c>
      <c r="Y156" s="62">
        <v>-14</v>
      </c>
      <c r="Z156" s="65">
        <v>9776</v>
      </c>
      <c r="AA156" s="57">
        <v>3.1</v>
      </c>
      <c r="AB156" s="66">
        <v>-1.1499999999999999</v>
      </c>
      <c r="AC156" s="67" t="s">
        <v>374</v>
      </c>
      <c r="AD156" s="68" t="s">
        <v>375</v>
      </c>
      <c r="AE156" s="51" t="s">
        <v>376</v>
      </c>
      <c r="AF156" s="246">
        <v>8050233</v>
      </c>
      <c r="AG156" s="246">
        <v>7050234</v>
      </c>
      <c r="AH156" s="246">
        <v>2061</v>
      </c>
      <c r="AI156" s="52" t="s">
        <v>34</v>
      </c>
    </row>
    <row r="157" spans="1:35" x14ac:dyDescent="0.2">
      <c r="A157" s="69">
        <v>153</v>
      </c>
      <c r="B157" s="70">
        <v>5191</v>
      </c>
      <c r="C157" s="71" t="s">
        <v>377</v>
      </c>
      <c r="D157" s="72">
        <v>107.95189999999999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 t="s">
        <v>41</v>
      </c>
      <c r="P157" s="74" t="s">
        <v>0</v>
      </c>
      <c r="Q157" s="75">
        <v>3.11</v>
      </c>
      <c r="R157" s="74">
        <v>14</v>
      </c>
      <c r="S157" s="75">
        <v>4.9400000000000004</v>
      </c>
      <c r="T157" s="76">
        <v>6</v>
      </c>
      <c r="U157" s="77">
        <v>1159</v>
      </c>
      <c r="V157" s="78">
        <v>5</v>
      </c>
      <c r="W157" s="79" t="s">
        <v>42</v>
      </c>
      <c r="X157" s="80">
        <v>93</v>
      </c>
      <c r="Y157" s="78">
        <v>-93</v>
      </c>
      <c r="Z157" s="81">
        <v>18654</v>
      </c>
      <c r="AA157" s="73">
        <v>0.65</v>
      </c>
      <c r="AB157" s="82">
        <v>-1.66</v>
      </c>
      <c r="AC157" s="83" t="s">
        <v>378</v>
      </c>
      <c r="AD157" s="84" t="s">
        <v>48</v>
      </c>
      <c r="AE157" s="51" t="s">
        <v>49</v>
      </c>
      <c r="AF157" s="246">
        <v>8010081</v>
      </c>
      <c r="AG157" s="246">
        <v>7050077</v>
      </c>
      <c r="AH157" s="246">
        <v>1996</v>
      </c>
      <c r="AI157" s="52" t="s">
        <v>34</v>
      </c>
    </row>
    <row r="158" spans="1:35" x14ac:dyDescent="0.2">
      <c r="A158" s="53">
        <v>154</v>
      </c>
      <c r="B158" s="54">
        <v>5100</v>
      </c>
      <c r="C158" s="55" t="s">
        <v>379</v>
      </c>
      <c r="D158" s="56">
        <v>1.175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 t="s">
        <v>41</v>
      </c>
      <c r="P158" s="58" t="s">
        <v>0</v>
      </c>
      <c r="Q158" s="59">
        <v>2.8</v>
      </c>
      <c r="R158" s="58">
        <v>20</v>
      </c>
      <c r="S158" s="59">
        <v>-7.63</v>
      </c>
      <c r="T158" s="60">
        <v>171</v>
      </c>
      <c r="U158" s="61">
        <v>330</v>
      </c>
      <c r="V158" s="62">
        <v>13</v>
      </c>
      <c r="W158" s="63" t="s">
        <v>42</v>
      </c>
      <c r="X158" s="64">
        <v>41</v>
      </c>
      <c r="Y158" s="62">
        <v>-41</v>
      </c>
      <c r="Z158" s="65">
        <v>7921</v>
      </c>
      <c r="AA158" s="57">
        <v>1.86</v>
      </c>
      <c r="AB158" s="66">
        <v>-11.85</v>
      </c>
      <c r="AC158" s="67" t="s">
        <v>380</v>
      </c>
      <c r="AD158" s="68" t="s">
        <v>60</v>
      </c>
      <c r="AE158" s="51" t="s">
        <v>61</v>
      </c>
      <c r="AF158" s="246">
        <v>8010012</v>
      </c>
      <c r="AG158" s="246">
        <v>7050082</v>
      </c>
      <c r="AH158" s="246">
        <v>2021</v>
      </c>
      <c r="AI158" s="52" t="s">
        <v>34</v>
      </c>
    </row>
    <row r="159" spans="1:35" x14ac:dyDescent="0.2">
      <c r="A159" s="69">
        <v>155</v>
      </c>
      <c r="B159" s="70">
        <v>5181</v>
      </c>
      <c r="C159" s="71" t="s">
        <v>381</v>
      </c>
      <c r="D159" s="72">
        <v>109.3847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 t="s">
        <v>41</v>
      </c>
      <c r="P159" s="74" t="s">
        <v>0</v>
      </c>
      <c r="Q159" s="75">
        <v>2.78</v>
      </c>
      <c r="R159" s="74">
        <v>21</v>
      </c>
      <c r="S159" s="75">
        <v>4.6399999999999997</v>
      </c>
      <c r="T159" s="76">
        <v>7</v>
      </c>
      <c r="U159" s="77">
        <v>3041</v>
      </c>
      <c r="V159" s="78">
        <v>3</v>
      </c>
      <c r="W159" s="79" t="s">
        <v>42</v>
      </c>
      <c r="X159" s="80">
        <v>64</v>
      </c>
      <c r="Y159" s="78">
        <v>-64</v>
      </c>
      <c r="Z159" s="81">
        <v>18475</v>
      </c>
      <c r="AA159" s="73">
        <v>0.79</v>
      </c>
      <c r="AB159" s="82">
        <v>-2.92</v>
      </c>
      <c r="AC159" s="83" t="s">
        <v>382</v>
      </c>
      <c r="AD159" s="84" t="s">
        <v>48</v>
      </c>
      <c r="AE159" s="85" t="s">
        <v>49</v>
      </c>
      <c r="AF159" s="246">
        <v>8010081</v>
      </c>
      <c r="AG159" s="246">
        <v>7050077</v>
      </c>
      <c r="AH159" s="246">
        <v>1995</v>
      </c>
      <c r="AI159" s="52" t="s">
        <v>34</v>
      </c>
    </row>
    <row r="160" spans="1:35" x14ac:dyDescent="0.2">
      <c r="A160" s="53">
        <v>156</v>
      </c>
      <c r="B160" s="54">
        <v>5190</v>
      </c>
      <c r="C160" s="55" t="s">
        <v>383</v>
      </c>
      <c r="D160" s="56">
        <v>1.0672999999999999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 t="s">
        <v>41</v>
      </c>
      <c r="P160" s="58" t="s">
        <v>0</v>
      </c>
      <c r="Q160" s="59">
        <v>2.63</v>
      </c>
      <c r="R160" s="58">
        <v>24</v>
      </c>
      <c r="S160" s="59">
        <v>7.0000000000000007E-2</v>
      </c>
      <c r="T160" s="60">
        <v>30</v>
      </c>
      <c r="U160" s="61">
        <v>1914</v>
      </c>
      <c r="V160" s="62">
        <v>41</v>
      </c>
      <c r="W160" s="63">
        <v>470</v>
      </c>
      <c r="X160" s="64">
        <v>204</v>
      </c>
      <c r="Y160" s="62">
        <v>266</v>
      </c>
      <c r="Z160" s="65">
        <v>23192</v>
      </c>
      <c r="AA160" s="57">
        <v>2.4900000000000002</v>
      </c>
      <c r="AB160" s="66">
        <v>0.03</v>
      </c>
      <c r="AC160" s="67" t="s">
        <v>384</v>
      </c>
      <c r="AD160" s="68" t="s">
        <v>60</v>
      </c>
      <c r="AE160" s="51" t="s">
        <v>61</v>
      </c>
      <c r="AF160" s="246">
        <v>8010012</v>
      </c>
      <c r="AG160" s="246">
        <v>7050082</v>
      </c>
      <c r="AH160" s="246">
        <v>2045</v>
      </c>
      <c r="AI160" s="52" t="s">
        <v>34</v>
      </c>
    </row>
    <row r="161" spans="1:35" x14ac:dyDescent="0.2">
      <c r="A161" s="69">
        <v>157</v>
      </c>
      <c r="B161" s="70">
        <v>5119</v>
      </c>
      <c r="C161" s="71" t="s">
        <v>385</v>
      </c>
      <c r="D161" s="72">
        <v>1.1413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 t="s">
        <v>41</v>
      </c>
      <c r="P161" s="74" t="s">
        <v>0</v>
      </c>
      <c r="Q161" s="75">
        <v>2.62</v>
      </c>
      <c r="R161" s="74">
        <v>25</v>
      </c>
      <c r="S161" s="75">
        <v>-0.17</v>
      </c>
      <c r="T161" s="76">
        <v>32</v>
      </c>
      <c r="U161" s="77">
        <v>926</v>
      </c>
      <c r="V161" s="78">
        <v>37</v>
      </c>
      <c r="W161" s="79">
        <v>317</v>
      </c>
      <c r="X161" s="80">
        <v>69</v>
      </c>
      <c r="Y161" s="78">
        <v>248</v>
      </c>
      <c r="Z161" s="81">
        <v>12087</v>
      </c>
      <c r="AA161" s="73">
        <v>4.25</v>
      </c>
      <c r="AB161" s="82">
        <v>-2.98</v>
      </c>
      <c r="AC161" s="83" t="s">
        <v>370</v>
      </c>
      <c r="AD161" s="84" t="s">
        <v>60</v>
      </c>
      <c r="AE161" s="51" t="s">
        <v>61</v>
      </c>
      <c r="AF161" s="246">
        <v>8010012</v>
      </c>
      <c r="AG161" s="246">
        <v>7050082</v>
      </c>
      <c r="AH161" s="246">
        <v>2025</v>
      </c>
      <c r="AI161" s="52" t="s">
        <v>34</v>
      </c>
    </row>
    <row r="162" spans="1:35" x14ac:dyDescent="0.2">
      <c r="A162" s="53">
        <v>158</v>
      </c>
      <c r="B162" s="54">
        <v>5106</v>
      </c>
      <c r="C162" s="55" t="s">
        <v>386</v>
      </c>
      <c r="D162" s="56">
        <v>6.9580000000000002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 t="s">
        <v>41</v>
      </c>
      <c r="P162" s="58" t="s">
        <v>0</v>
      </c>
      <c r="Q162" s="59">
        <v>2.5499999999999998</v>
      </c>
      <c r="R162" s="58">
        <v>29</v>
      </c>
      <c r="S162" s="59">
        <v>-0.19</v>
      </c>
      <c r="T162" s="60">
        <v>33</v>
      </c>
      <c r="U162" s="61">
        <v>591</v>
      </c>
      <c r="V162" s="62">
        <v>3</v>
      </c>
      <c r="W162" s="63">
        <v>24</v>
      </c>
      <c r="X162" s="64">
        <v>37</v>
      </c>
      <c r="Y162" s="62">
        <v>-13</v>
      </c>
      <c r="Z162" s="65">
        <v>4950</v>
      </c>
      <c r="AA162" s="57">
        <v>3.54</v>
      </c>
      <c r="AB162" s="66">
        <v>-3.27</v>
      </c>
      <c r="AC162" s="67" t="s">
        <v>387</v>
      </c>
      <c r="AD162" s="68" t="s">
        <v>60</v>
      </c>
      <c r="AE162" s="51" t="s">
        <v>61</v>
      </c>
      <c r="AF162" s="246">
        <v>8010012</v>
      </c>
      <c r="AG162" s="246">
        <v>7050082</v>
      </c>
      <c r="AH162" s="246">
        <v>784</v>
      </c>
      <c r="AI162" s="52" t="s">
        <v>34</v>
      </c>
    </row>
    <row r="163" spans="1:35" x14ac:dyDescent="0.2">
      <c r="A163" s="69">
        <v>159</v>
      </c>
      <c r="B163" s="70">
        <v>5105</v>
      </c>
      <c r="C163" s="71" t="s">
        <v>388</v>
      </c>
      <c r="D163" s="72">
        <v>1.1581999999999999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 t="s">
        <v>41</v>
      </c>
      <c r="P163" s="74" t="s">
        <v>0</v>
      </c>
      <c r="Q163" s="75">
        <v>2.4300000000000002</v>
      </c>
      <c r="R163" s="74">
        <v>30</v>
      </c>
      <c r="S163" s="75">
        <v>-0.3</v>
      </c>
      <c r="T163" s="76">
        <v>40</v>
      </c>
      <c r="U163" s="77">
        <v>1371</v>
      </c>
      <c r="V163" s="78">
        <v>63</v>
      </c>
      <c r="W163" s="79">
        <v>436</v>
      </c>
      <c r="X163" s="80">
        <v>206</v>
      </c>
      <c r="Y163" s="78">
        <v>230</v>
      </c>
      <c r="Z163" s="81">
        <v>25415</v>
      </c>
      <c r="AA163" s="73">
        <v>4.59</v>
      </c>
      <c r="AB163" s="82">
        <v>-3.37</v>
      </c>
      <c r="AC163" s="83" t="s">
        <v>389</v>
      </c>
      <c r="AD163" s="84" t="s">
        <v>60</v>
      </c>
      <c r="AE163" s="51" t="s">
        <v>61</v>
      </c>
      <c r="AF163" s="246">
        <v>8010012</v>
      </c>
      <c r="AG163" s="246">
        <v>7050082</v>
      </c>
      <c r="AH163" s="246">
        <v>2023</v>
      </c>
      <c r="AI163" s="52" t="s">
        <v>34</v>
      </c>
    </row>
    <row r="164" spans="1:35" x14ac:dyDescent="0.2">
      <c r="A164" s="88">
        <v>160</v>
      </c>
      <c r="B164" s="117">
        <v>5047</v>
      </c>
      <c r="C164" s="118" t="s">
        <v>390</v>
      </c>
      <c r="D164" s="90">
        <v>1.1876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 t="s">
        <v>41</v>
      </c>
      <c r="P164" s="92" t="s">
        <v>0</v>
      </c>
      <c r="Q164" s="93">
        <v>2.41</v>
      </c>
      <c r="R164" s="92">
        <v>31</v>
      </c>
      <c r="S164" s="93">
        <v>-0.56000000000000005</v>
      </c>
      <c r="T164" s="94">
        <v>48</v>
      </c>
      <c r="U164" s="95">
        <v>953</v>
      </c>
      <c r="V164" s="96">
        <v>11</v>
      </c>
      <c r="W164" s="97" t="s">
        <v>42</v>
      </c>
      <c r="X164" s="98">
        <v>99</v>
      </c>
      <c r="Y164" s="96">
        <v>-99</v>
      </c>
      <c r="Z164" s="99">
        <v>13464</v>
      </c>
      <c r="AA164" s="91">
        <v>1.21</v>
      </c>
      <c r="AB164" s="100">
        <v>0.24</v>
      </c>
      <c r="AC164" s="101" t="s">
        <v>391</v>
      </c>
      <c r="AD164" s="102" t="s">
        <v>44</v>
      </c>
      <c r="AE164" s="85" t="s">
        <v>97</v>
      </c>
      <c r="AF164" s="246">
        <v>8050252</v>
      </c>
      <c r="AG164" s="246">
        <v>7050003</v>
      </c>
      <c r="AH164" s="246">
        <v>1343</v>
      </c>
      <c r="AI164" s="52" t="s">
        <v>34</v>
      </c>
    </row>
    <row r="165" spans="1:35" x14ac:dyDescent="0.2">
      <c r="A165" s="69">
        <v>161</v>
      </c>
      <c r="B165" s="70">
        <v>5125</v>
      </c>
      <c r="C165" s="103" t="s">
        <v>392</v>
      </c>
      <c r="D165" s="104">
        <v>6.5258000000000003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 t="s">
        <v>41</v>
      </c>
      <c r="P165" s="106" t="s">
        <v>0</v>
      </c>
      <c r="Q165" s="107">
        <v>2.4</v>
      </c>
      <c r="R165" s="106">
        <v>32</v>
      </c>
      <c r="S165" s="107">
        <v>0.55000000000000004</v>
      </c>
      <c r="T165" s="108">
        <v>22</v>
      </c>
      <c r="U165" s="109">
        <v>3030</v>
      </c>
      <c r="V165" s="110" t="s">
        <v>42</v>
      </c>
      <c r="W165" s="111" t="s">
        <v>42</v>
      </c>
      <c r="X165" s="112">
        <v>344</v>
      </c>
      <c r="Y165" s="110">
        <v>-344</v>
      </c>
      <c r="Z165" s="113">
        <v>54457</v>
      </c>
      <c r="AA165" s="105">
        <v>0.69</v>
      </c>
      <c r="AB165" s="114">
        <v>-3.15</v>
      </c>
      <c r="AC165" s="115" t="s">
        <v>393</v>
      </c>
      <c r="AD165" s="116" t="s">
        <v>107</v>
      </c>
      <c r="AE165" s="51" t="s">
        <v>108</v>
      </c>
      <c r="AF165" s="246">
        <v>8010022</v>
      </c>
      <c r="AG165" s="246">
        <v>7050080</v>
      </c>
      <c r="AH165" s="246">
        <v>1478</v>
      </c>
      <c r="AI165" s="52" t="s">
        <v>34</v>
      </c>
    </row>
    <row r="166" spans="1:35" x14ac:dyDescent="0.2">
      <c r="A166" s="53">
        <v>162</v>
      </c>
      <c r="B166" s="54">
        <v>5149</v>
      </c>
      <c r="C166" s="55" t="s">
        <v>394</v>
      </c>
      <c r="D166" s="56">
        <v>1.0511999999999999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 t="s">
        <v>41</v>
      </c>
      <c r="P166" s="58" t="s">
        <v>0</v>
      </c>
      <c r="Q166" s="59">
        <v>2.36</v>
      </c>
      <c r="R166" s="58">
        <v>33</v>
      </c>
      <c r="S166" s="59">
        <v>-0.2</v>
      </c>
      <c r="T166" s="60">
        <v>35</v>
      </c>
      <c r="U166" s="61">
        <v>8346</v>
      </c>
      <c r="V166" s="62">
        <v>204</v>
      </c>
      <c r="W166" s="63">
        <v>1645</v>
      </c>
      <c r="X166" s="64">
        <v>846</v>
      </c>
      <c r="Y166" s="62">
        <v>799</v>
      </c>
      <c r="Z166" s="65">
        <v>103590</v>
      </c>
      <c r="AA166" s="57">
        <v>2.08</v>
      </c>
      <c r="AB166" s="66">
        <v>-1.1200000000000001</v>
      </c>
      <c r="AC166" s="67" t="s">
        <v>395</v>
      </c>
      <c r="AD166" s="68" t="s">
        <v>60</v>
      </c>
      <c r="AE166" s="51" t="s">
        <v>61</v>
      </c>
      <c r="AF166" s="246">
        <v>8010012</v>
      </c>
      <c r="AG166" s="246">
        <v>7050082</v>
      </c>
      <c r="AH166" s="246">
        <v>2027</v>
      </c>
      <c r="AI166" s="52" t="s">
        <v>34</v>
      </c>
    </row>
    <row r="167" spans="1:35" x14ac:dyDescent="0.2">
      <c r="A167" s="69">
        <v>163</v>
      </c>
      <c r="B167" s="70">
        <v>5056</v>
      </c>
      <c r="C167" s="71" t="s">
        <v>396</v>
      </c>
      <c r="D167" s="72">
        <v>1.1894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 t="s">
        <v>41</v>
      </c>
      <c r="P167" s="74" t="s">
        <v>0</v>
      </c>
      <c r="Q167" s="75">
        <v>2.13</v>
      </c>
      <c r="R167" s="74">
        <v>34</v>
      </c>
      <c r="S167" s="75">
        <v>-8.1999999999999993</v>
      </c>
      <c r="T167" s="76">
        <v>172</v>
      </c>
      <c r="U167" s="77">
        <v>1821</v>
      </c>
      <c r="V167" s="78">
        <v>53</v>
      </c>
      <c r="W167" s="79" t="s">
        <v>42</v>
      </c>
      <c r="X167" s="80">
        <v>221</v>
      </c>
      <c r="Y167" s="78">
        <v>-221</v>
      </c>
      <c r="Z167" s="81">
        <v>53640</v>
      </c>
      <c r="AA167" s="73">
        <v>2.19</v>
      </c>
      <c r="AB167" s="82">
        <v>-12.09</v>
      </c>
      <c r="AC167" s="83" t="s">
        <v>397</v>
      </c>
      <c r="AD167" s="84" t="s">
        <v>60</v>
      </c>
      <c r="AE167" s="51" t="s">
        <v>61</v>
      </c>
      <c r="AF167" s="246">
        <v>8010012</v>
      </c>
      <c r="AG167" s="246">
        <v>7050082</v>
      </c>
      <c r="AH167" s="246">
        <v>2003</v>
      </c>
      <c r="AI167" s="52" t="s">
        <v>34</v>
      </c>
    </row>
    <row r="168" spans="1:35" x14ac:dyDescent="0.2">
      <c r="A168" s="53">
        <v>164</v>
      </c>
      <c r="B168" s="54">
        <v>5165</v>
      </c>
      <c r="C168" s="55" t="s">
        <v>398</v>
      </c>
      <c r="D168" s="56">
        <v>6.3616000000000001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 t="s">
        <v>41</v>
      </c>
      <c r="P168" s="58" t="s">
        <v>0</v>
      </c>
      <c r="Q168" s="59">
        <v>2.0699999999999998</v>
      </c>
      <c r="R168" s="58">
        <v>36</v>
      </c>
      <c r="S168" s="59">
        <v>4.9800000000000004</v>
      </c>
      <c r="T168" s="60">
        <v>5</v>
      </c>
      <c r="U168" s="61">
        <v>932</v>
      </c>
      <c r="V168" s="62" t="s">
        <v>42</v>
      </c>
      <c r="W168" s="63" t="s">
        <v>42</v>
      </c>
      <c r="X168" s="64">
        <v>20</v>
      </c>
      <c r="Y168" s="62">
        <v>-20</v>
      </c>
      <c r="Z168" s="65">
        <v>10979</v>
      </c>
      <c r="AA168" s="57">
        <v>0.25</v>
      </c>
      <c r="AB168" s="66">
        <v>-4.8499999999999996</v>
      </c>
      <c r="AC168" s="67" t="s">
        <v>399</v>
      </c>
      <c r="AD168" s="68" t="s">
        <v>107</v>
      </c>
      <c r="AE168" s="51" t="s">
        <v>108</v>
      </c>
      <c r="AF168" s="246">
        <v>8010022</v>
      </c>
      <c r="AG168" s="246">
        <v>7050080</v>
      </c>
      <c r="AH168" s="246">
        <v>1489</v>
      </c>
      <c r="AI168" s="52" t="s">
        <v>34</v>
      </c>
    </row>
    <row r="169" spans="1:35" x14ac:dyDescent="0.2">
      <c r="A169" s="69">
        <v>165</v>
      </c>
      <c r="B169" s="70">
        <v>5068</v>
      </c>
      <c r="C169" s="71" t="s">
        <v>400</v>
      </c>
      <c r="D169" s="72">
        <v>6.8103999999999996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 t="s">
        <v>41</v>
      </c>
      <c r="P169" s="74" t="s">
        <v>0</v>
      </c>
      <c r="Q169" s="75">
        <v>1.96</v>
      </c>
      <c r="R169" s="74">
        <v>38</v>
      </c>
      <c r="S169" s="75">
        <v>-0.09</v>
      </c>
      <c r="T169" s="76">
        <v>31</v>
      </c>
      <c r="U169" s="77">
        <v>1574</v>
      </c>
      <c r="V169" s="78">
        <v>4</v>
      </c>
      <c r="W169" s="79" t="s">
        <v>42</v>
      </c>
      <c r="X169" s="80">
        <v>5</v>
      </c>
      <c r="Y169" s="78">
        <v>-5</v>
      </c>
      <c r="Z169" s="81">
        <v>8641</v>
      </c>
      <c r="AA169" s="73">
        <v>5.04</v>
      </c>
      <c r="AB169" s="82">
        <v>-2.35</v>
      </c>
      <c r="AC169" s="83" t="s">
        <v>401</v>
      </c>
      <c r="AD169" s="84" t="s">
        <v>206</v>
      </c>
      <c r="AE169" s="85" t="s">
        <v>207</v>
      </c>
      <c r="AF169" s="246">
        <v>8040294</v>
      </c>
      <c r="AG169" s="246">
        <v>7050131</v>
      </c>
      <c r="AH169" s="246">
        <v>1329</v>
      </c>
      <c r="AI169" s="52" t="s">
        <v>34</v>
      </c>
    </row>
    <row r="170" spans="1:35" x14ac:dyDescent="0.2">
      <c r="A170" s="53">
        <v>166</v>
      </c>
      <c r="B170" s="54">
        <v>5063</v>
      </c>
      <c r="C170" s="55" t="s">
        <v>402</v>
      </c>
      <c r="D170" s="56">
        <v>1.1262000000000001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 t="s">
        <v>41</v>
      </c>
      <c r="P170" s="58" t="s">
        <v>0</v>
      </c>
      <c r="Q170" s="59">
        <v>1.83</v>
      </c>
      <c r="R170" s="58">
        <v>40</v>
      </c>
      <c r="S170" s="59">
        <v>-2.57</v>
      </c>
      <c r="T170" s="60">
        <v>166</v>
      </c>
      <c r="U170" s="61">
        <v>2139</v>
      </c>
      <c r="V170" s="62">
        <v>286</v>
      </c>
      <c r="W170" s="63">
        <v>8</v>
      </c>
      <c r="X170" s="64">
        <v>1478</v>
      </c>
      <c r="Y170" s="62">
        <v>-1470</v>
      </c>
      <c r="Z170" s="65">
        <v>70880</v>
      </c>
      <c r="AA170" s="57">
        <v>0.73</v>
      </c>
      <c r="AB170" s="66">
        <v>-15.01</v>
      </c>
      <c r="AC170" s="67" t="s">
        <v>403</v>
      </c>
      <c r="AD170" s="68" t="s">
        <v>60</v>
      </c>
      <c r="AE170" s="51" t="s">
        <v>61</v>
      </c>
      <c r="AF170" s="246">
        <v>8010012</v>
      </c>
      <c r="AG170" s="246">
        <v>7050082</v>
      </c>
      <c r="AH170" s="246">
        <v>2004</v>
      </c>
      <c r="AI170" s="52" t="s">
        <v>34</v>
      </c>
    </row>
    <row r="171" spans="1:35" x14ac:dyDescent="0.2">
      <c r="A171" s="69">
        <v>167</v>
      </c>
      <c r="B171" s="70">
        <v>5045</v>
      </c>
      <c r="C171" s="71" t="s">
        <v>404</v>
      </c>
      <c r="D171" s="72">
        <v>1.1331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 t="s">
        <v>41</v>
      </c>
      <c r="P171" s="74" t="s">
        <v>0</v>
      </c>
      <c r="Q171" s="75">
        <v>1.8</v>
      </c>
      <c r="R171" s="74">
        <v>41</v>
      </c>
      <c r="S171" s="75">
        <v>-2.62</v>
      </c>
      <c r="T171" s="76">
        <v>167</v>
      </c>
      <c r="U171" s="77">
        <v>391</v>
      </c>
      <c r="V171" s="78">
        <v>119</v>
      </c>
      <c r="W171" s="79" t="s">
        <v>42</v>
      </c>
      <c r="X171" s="80">
        <v>572</v>
      </c>
      <c r="Y171" s="78">
        <v>-572</v>
      </c>
      <c r="Z171" s="81">
        <v>15860</v>
      </c>
      <c r="AA171" s="73">
        <v>0.62</v>
      </c>
      <c r="AB171" s="82">
        <v>-14.58</v>
      </c>
      <c r="AC171" s="83" t="s">
        <v>405</v>
      </c>
      <c r="AD171" s="84" t="s">
        <v>60</v>
      </c>
      <c r="AE171" s="51" t="s">
        <v>61</v>
      </c>
      <c r="AF171" s="246">
        <v>8010012</v>
      </c>
      <c r="AG171" s="246">
        <v>7050082</v>
      </c>
      <c r="AH171" s="246">
        <v>2002</v>
      </c>
      <c r="AI171" s="52" t="s">
        <v>34</v>
      </c>
    </row>
    <row r="172" spans="1:35" x14ac:dyDescent="0.2">
      <c r="A172" s="53">
        <v>168</v>
      </c>
      <c r="B172" s="54">
        <v>5099</v>
      </c>
      <c r="C172" s="55" t="s">
        <v>406</v>
      </c>
      <c r="D172" s="56">
        <v>1.1218999999999999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 t="s">
        <v>41</v>
      </c>
      <c r="P172" s="58" t="s">
        <v>0</v>
      </c>
      <c r="Q172" s="59">
        <v>1.79</v>
      </c>
      <c r="R172" s="58">
        <v>42</v>
      </c>
      <c r="S172" s="59">
        <v>-3.64</v>
      </c>
      <c r="T172" s="60">
        <v>169</v>
      </c>
      <c r="U172" s="61">
        <v>483</v>
      </c>
      <c r="V172" s="62">
        <v>105</v>
      </c>
      <c r="W172" s="63" t="s">
        <v>42</v>
      </c>
      <c r="X172" s="64">
        <v>177</v>
      </c>
      <c r="Y172" s="62">
        <v>-177</v>
      </c>
      <c r="Z172" s="65">
        <v>16635</v>
      </c>
      <c r="AA172" s="57">
        <v>1.27</v>
      </c>
      <c r="AB172" s="66">
        <v>-7.83</v>
      </c>
      <c r="AC172" s="67" t="s">
        <v>407</v>
      </c>
      <c r="AD172" s="68" t="s">
        <v>60</v>
      </c>
      <c r="AE172" s="51" t="s">
        <v>61</v>
      </c>
      <c r="AF172" s="246">
        <v>8010012</v>
      </c>
      <c r="AG172" s="246">
        <v>7050082</v>
      </c>
      <c r="AH172" s="246">
        <v>2020</v>
      </c>
      <c r="AI172" s="52" t="s">
        <v>34</v>
      </c>
    </row>
    <row r="173" spans="1:35" x14ac:dyDescent="0.2">
      <c r="A173" s="69">
        <v>169</v>
      </c>
      <c r="B173" s="70">
        <v>5129</v>
      </c>
      <c r="C173" s="71" t="s">
        <v>408</v>
      </c>
      <c r="D173" s="72">
        <v>1.0609999999999999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 t="s">
        <v>41</v>
      </c>
      <c r="P173" s="74" t="s">
        <v>0</v>
      </c>
      <c r="Q173" s="75">
        <v>1.58</v>
      </c>
      <c r="R173" s="74">
        <v>44</v>
      </c>
      <c r="S173" s="75">
        <v>-0.43</v>
      </c>
      <c r="T173" s="76">
        <v>43</v>
      </c>
      <c r="U173" s="77">
        <v>1830</v>
      </c>
      <c r="V173" s="78">
        <v>56</v>
      </c>
      <c r="W173" s="79">
        <v>528</v>
      </c>
      <c r="X173" s="80">
        <v>245</v>
      </c>
      <c r="Y173" s="78">
        <v>283</v>
      </c>
      <c r="Z173" s="81">
        <v>27560</v>
      </c>
      <c r="AA173" s="73">
        <v>1.79</v>
      </c>
      <c r="AB173" s="82">
        <v>-2.57</v>
      </c>
      <c r="AC173" s="83" t="s">
        <v>409</v>
      </c>
      <c r="AD173" s="84" t="s">
        <v>60</v>
      </c>
      <c r="AE173" s="51" t="s">
        <v>61</v>
      </c>
      <c r="AF173" s="246">
        <v>8010012</v>
      </c>
      <c r="AG173" s="246">
        <v>7050082</v>
      </c>
      <c r="AH173" s="246">
        <v>2026</v>
      </c>
      <c r="AI173" s="52" t="s">
        <v>34</v>
      </c>
    </row>
    <row r="174" spans="1:35" x14ac:dyDescent="0.2">
      <c r="A174" s="88">
        <v>170</v>
      </c>
      <c r="B174" s="117">
        <v>5046</v>
      </c>
      <c r="C174" s="118" t="s">
        <v>410</v>
      </c>
      <c r="D174" s="90">
        <v>1.1357999999999999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 t="s">
        <v>41</v>
      </c>
      <c r="P174" s="92" t="s">
        <v>0</v>
      </c>
      <c r="Q174" s="93">
        <v>1.57</v>
      </c>
      <c r="R174" s="92">
        <v>45</v>
      </c>
      <c r="S174" s="93">
        <v>-0.79</v>
      </c>
      <c r="T174" s="94">
        <v>58</v>
      </c>
      <c r="U174" s="95">
        <v>536</v>
      </c>
      <c r="V174" s="96" t="s">
        <v>42</v>
      </c>
      <c r="W174" s="97" t="s">
        <v>42</v>
      </c>
      <c r="X174" s="98">
        <v>73</v>
      </c>
      <c r="Y174" s="96">
        <v>-73</v>
      </c>
      <c r="Z174" s="99">
        <v>6534</v>
      </c>
      <c r="AA174" s="91">
        <v>3.09</v>
      </c>
      <c r="AB174" s="100">
        <v>-3.96</v>
      </c>
      <c r="AC174" s="101" t="s">
        <v>411</v>
      </c>
      <c r="AD174" s="102" t="s">
        <v>44</v>
      </c>
      <c r="AE174" s="85" t="s">
        <v>97</v>
      </c>
      <c r="AF174" s="246">
        <v>8050252</v>
      </c>
      <c r="AG174" s="246">
        <v>7050003</v>
      </c>
      <c r="AH174" s="246">
        <v>1737</v>
      </c>
      <c r="AI174" s="52" t="s">
        <v>34</v>
      </c>
    </row>
    <row r="175" spans="1:35" x14ac:dyDescent="0.2">
      <c r="A175" s="69">
        <v>171</v>
      </c>
      <c r="B175" s="70">
        <v>5153</v>
      </c>
      <c r="C175" s="103" t="s">
        <v>412</v>
      </c>
      <c r="D175" s="104">
        <v>6.22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 t="s">
        <v>41</v>
      </c>
      <c r="P175" s="106" t="s">
        <v>0</v>
      </c>
      <c r="Q175" s="107">
        <v>1.3</v>
      </c>
      <c r="R175" s="106">
        <v>47</v>
      </c>
      <c r="S175" s="107">
        <v>-0.37</v>
      </c>
      <c r="T175" s="108">
        <v>42</v>
      </c>
      <c r="U175" s="109">
        <v>798</v>
      </c>
      <c r="V175" s="110" t="s">
        <v>42</v>
      </c>
      <c r="W175" s="111" t="s">
        <v>42</v>
      </c>
      <c r="X175" s="112">
        <v>309</v>
      </c>
      <c r="Y175" s="110">
        <v>-309</v>
      </c>
      <c r="Z175" s="113">
        <v>8882</v>
      </c>
      <c r="AA175" s="105">
        <v>-0.27</v>
      </c>
      <c r="AB175" s="114">
        <v>-3.63</v>
      </c>
      <c r="AC175" s="115" t="s">
        <v>413</v>
      </c>
      <c r="AD175" s="116" t="s">
        <v>164</v>
      </c>
      <c r="AE175" s="51" t="s">
        <v>165</v>
      </c>
      <c r="AF175" s="246">
        <v>8040164</v>
      </c>
      <c r="AG175" s="246">
        <v>7050217</v>
      </c>
      <c r="AH175" s="246">
        <v>1799</v>
      </c>
      <c r="AI175" s="52" t="s">
        <v>34</v>
      </c>
    </row>
    <row r="176" spans="1:35" x14ac:dyDescent="0.2">
      <c r="A176" s="53">
        <v>172</v>
      </c>
      <c r="B176" s="54">
        <v>5073</v>
      </c>
      <c r="C176" s="55" t="s">
        <v>414</v>
      </c>
      <c r="D176" s="56">
        <v>1.1103000000000001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 t="s">
        <v>41</v>
      </c>
      <c r="P176" s="58" t="s">
        <v>0</v>
      </c>
      <c r="Q176" s="59">
        <v>0.56000000000000005</v>
      </c>
      <c r="R176" s="58">
        <v>58</v>
      </c>
      <c r="S176" s="59">
        <v>-0.5</v>
      </c>
      <c r="T176" s="60">
        <v>45</v>
      </c>
      <c r="U176" s="61">
        <v>1514</v>
      </c>
      <c r="V176" s="62">
        <v>67</v>
      </c>
      <c r="W176" s="63">
        <v>317</v>
      </c>
      <c r="X176" s="64">
        <v>244</v>
      </c>
      <c r="Y176" s="62">
        <v>73</v>
      </c>
      <c r="Z176" s="65">
        <v>41325</v>
      </c>
      <c r="AA176" s="57">
        <v>5.74</v>
      </c>
      <c r="AB176" s="66">
        <v>-4.9800000000000004</v>
      </c>
      <c r="AC176" s="67" t="s">
        <v>415</v>
      </c>
      <c r="AD176" s="68" t="s">
        <v>60</v>
      </c>
      <c r="AE176" s="51" t="s">
        <v>61</v>
      </c>
      <c r="AF176" s="246">
        <v>8010012</v>
      </c>
      <c r="AG176" s="246">
        <v>7050082</v>
      </c>
      <c r="AH176" s="246">
        <v>2019</v>
      </c>
      <c r="AI176" s="52" t="s">
        <v>34</v>
      </c>
    </row>
    <row r="177" spans="1:35" x14ac:dyDescent="0.2">
      <c r="A177" s="69">
        <v>173</v>
      </c>
      <c r="B177" s="70">
        <v>5077</v>
      </c>
      <c r="C177" s="71" t="s">
        <v>416</v>
      </c>
      <c r="D177" s="72">
        <v>6.3579999999999997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 t="s">
        <v>41</v>
      </c>
      <c r="P177" s="74" t="s">
        <v>0</v>
      </c>
      <c r="Q177" s="75">
        <v>-0.59</v>
      </c>
      <c r="R177" s="74">
        <v>92</v>
      </c>
      <c r="S177" s="75">
        <v>-2.5099999999999998</v>
      </c>
      <c r="T177" s="76">
        <v>165</v>
      </c>
      <c r="U177" s="77">
        <v>1396</v>
      </c>
      <c r="V177" s="78">
        <v>20</v>
      </c>
      <c r="W177" s="79" t="s">
        <v>42</v>
      </c>
      <c r="X177" s="80">
        <v>53</v>
      </c>
      <c r="Y177" s="78">
        <v>-53</v>
      </c>
      <c r="Z177" s="81">
        <v>11798</v>
      </c>
      <c r="AA177" s="73">
        <v>-0.69</v>
      </c>
      <c r="AB177" s="82">
        <v>-4.2</v>
      </c>
      <c r="AC177" s="83" t="s">
        <v>417</v>
      </c>
      <c r="AD177" s="84" t="s">
        <v>375</v>
      </c>
      <c r="AE177" s="51" t="s">
        <v>376</v>
      </c>
      <c r="AF177" s="246">
        <v>8050233</v>
      </c>
      <c r="AG177" s="246">
        <v>7050234</v>
      </c>
      <c r="AH177" s="246">
        <v>1528</v>
      </c>
      <c r="AI177" s="52" t="s">
        <v>34</v>
      </c>
    </row>
    <row r="178" spans="1:35" x14ac:dyDescent="0.2">
      <c r="A178" s="53">
        <v>174</v>
      </c>
      <c r="B178" s="54">
        <v>5321</v>
      </c>
      <c r="C178" s="55" t="s">
        <v>418</v>
      </c>
      <c r="D178" s="56">
        <v>107.491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 t="s">
        <v>41</v>
      </c>
      <c r="P178" s="58" t="s">
        <v>0</v>
      </c>
      <c r="Q178" s="59" t="s">
        <v>41</v>
      </c>
      <c r="R178" s="58" t="s">
        <v>0</v>
      </c>
      <c r="S178" s="59">
        <v>7.49</v>
      </c>
      <c r="T178" s="60">
        <v>1</v>
      </c>
      <c r="U178" s="61">
        <v>1984</v>
      </c>
      <c r="V178" s="62">
        <v>2</v>
      </c>
      <c r="W178" s="63" t="s">
        <v>42</v>
      </c>
      <c r="X178" s="64">
        <v>4</v>
      </c>
      <c r="Y178" s="62">
        <v>-4</v>
      </c>
      <c r="Z178" s="65">
        <v>13702</v>
      </c>
      <c r="AA178" s="57">
        <v>2.12</v>
      </c>
      <c r="AB178" s="66">
        <v>-0.64</v>
      </c>
      <c r="AC178" s="67" t="s">
        <v>419</v>
      </c>
      <c r="AD178" s="68" t="s">
        <v>48</v>
      </c>
      <c r="AE178" s="51" t="s">
        <v>49</v>
      </c>
      <c r="AF178" s="246">
        <v>8010081</v>
      </c>
      <c r="AG178" s="246">
        <v>7050077</v>
      </c>
      <c r="AH178" s="246">
        <v>409</v>
      </c>
      <c r="AI178" s="52" t="s">
        <v>34</v>
      </c>
    </row>
    <row r="179" spans="1:35" x14ac:dyDescent="0.2">
      <c r="A179" s="69">
        <v>175</v>
      </c>
      <c r="B179" s="70">
        <v>5287</v>
      </c>
      <c r="C179" s="71" t="s">
        <v>420</v>
      </c>
      <c r="D179" s="72">
        <v>118.758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 t="s">
        <v>41</v>
      </c>
      <c r="P179" s="74" t="s">
        <v>0</v>
      </c>
      <c r="Q179" s="75" t="s">
        <v>41</v>
      </c>
      <c r="R179" s="74" t="s">
        <v>0</v>
      </c>
      <c r="S179" s="75">
        <v>5.5</v>
      </c>
      <c r="T179" s="76">
        <v>4</v>
      </c>
      <c r="U179" s="77">
        <v>7353</v>
      </c>
      <c r="V179" s="78">
        <v>5</v>
      </c>
      <c r="W179" s="79" t="s">
        <v>42</v>
      </c>
      <c r="X179" s="80">
        <v>107</v>
      </c>
      <c r="Y179" s="78">
        <v>-107</v>
      </c>
      <c r="Z179" s="81">
        <v>74476</v>
      </c>
      <c r="AA179" s="73">
        <v>1.2</v>
      </c>
      <c r="AB179" s="82">
        <v>-1.81</v>
      </c>
      <c r="AC179" s="83" t="s">
        <v>421</v>
      </c>
      <c r="AD179" s="84" t="s">
        <v>48</v>
      </c>
      <c r="AE179" s="85" t="s">
        <v>49</v>
      </c>
      <c r="AF179" s="246">
        <v>8010081</v>
      </c>
      <c r="AG179" s="246">
        <v>7050077</v>
      </c>
      <c r="AH179" s="246">
        <v>2086</v>
      </c>
      <c r="AI179" s="52" t="s">
        <v>34</v>
      </c>
    </row>
    <row r="180" spans="1:35" x14ac:dyDescent="0.2">
      <c r="A180" s="53">
        <v>176</v>
      </c>
      <c r="B180" s="54">
        <v>5245</v>
      </c>
      <c r="C180" s="55" t="s">
        <v>422</v>
      </c>
      <c r="D180" s="56">
        <v>8.4208999999999996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 t="s">
        <v>41</v>
      </c>
      <c r="P180" s="58" t="s">
        <v>0</v>
      </c>
      <c r="Q180" s="59" t="s">
        <v>41</v>
      </c>
      <c r="R180" s="58" t="s">
        <v>0</v>
      </c>
      <c r="S180" s="59">
        <v>3.18</v>
      </c>
      <c r="T180" s="60">
        <v>9</v>
      </c>
      <c r="U180" s="61">
        <v>1181</v>
      </c>
      <c r="V180" s="62">
        <v>4</v>
      </c>
      <c r="W180" s="63" t="s">
        <v>42</v>
      </c>
      <c r="X180" s="64">
        <v>52</v>
      </c>
      <c r="Y180" s="62">
        <v>-52</v>
      </c>
      <c r="Z180" s="65">
        <v>9802</v>
      </c>
      <c r="AA180" s="57">
        <v>1.56</v>
      </c>
      <c r="AB180" s="66">
        <v>-0.25</v>
      </c>
      <c r="AC180" s="67" t="s">
        <v>423</v>
      </c>
      <c r="AD180" s="68" t="s">
        <v>206</v>
      </c>
      <c r="AE180" s="51" t="s">
        <v>207</v>
      </c>
      <c r="AF180" s="246">
        <v>8040294</v>
      </c>
      <c r="AG180" s="246">
        <v>7050131</v>
      </c>
      <c r="AH180" s="246">
        <v>1037</v>
      </c>
      <c r="AI180" s="52" t="s">
        <v>34</v>
      </c>
    </row>
    <row r="181" spans="1:35" x14ac:dyDescent="0.2">
      <c r="A181" s="69">
        <v>177</v>
      </c>
      <c r="B181" s="70">
        <v>5292</v>
      </c>
      <c r="C181" s="71" t="s">
        <v>424</v>
      </c>
      <c r="D181" s="72">
        <v>11.479200000000001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 t="s">
        <v>41</v>
      </c>
      <c r="P181" s="74" t="s">
        <v>0</v>
      </c>
      <c r="Q181" s="75" t="s">
        <v>41</v>
      </c>
      <c r="R181" s="74" t="s">
        <v>0</v>
      </c>
      <c r="S181" s="75">
        <v>-0.25</v>
      </c>
      <c r="T181" s="76">
        <v>36</v>
      </c>
      <c r="U181" s="77">
        <v>1732</v>
      </c>
      <c r="V181" s="78">
        <v>13</v>
      </c>
      <c r="W181" s="79" t="s">
        <v>42</v>
      </c>
      <c r="X181" s="80">
        <v>626</v>
      </c>
      <c r="Y181" s="78">
        <v>-626</v>
      </c>
      <c r="Z181" s="81">
        <v>21988</v>
      </c>
      <c r="AA181" s="73">
        <v>2.3199999999999998</v>
      </c>
      <c r="AB181" s="82">
        <v>-2.64</v>
      </c>
      <c r="AC181" s="83" t="s">
        <v>425</v>
      </c>
      <c r="AD181" s="84" t="s">
        <v>93</v>
      </c>
      <c r="AE181" s="51" t="s">
        <v>94</v>
      </c>
      <c r="AF181" s="246">
        <v>8050002</v>
      </c>
      <c r="AG181" s="246">
        <v>7050002</v>
      </c>
      <c r="AH181" s="246">
        <v>1553</v>
      </c>
      <c r="AI181" s="52" t="s">
        <v>34</v>
      </c>
    </row>
    <row r="182" spans="1:35" ht="13.5" thickBot="1" x14ac:dyDescent="0.25">
      <c r="A182" s="266">
        <v>178</v>
      </c>
      <c r="B182" s="267">
        <v>5299</v>
      </c>
      <c r="C182" s="268" t="s">
        <v>426</v>
      </c>
      <c r="D182" s="269">
        <v>6.4922000000000004</v>
      </c>
      <c r="E182" s="270" t="s">
        <v>41</v>
      </c>
      <c r="F182" s="271" t="s">
        <v>0</v>
      </c>
      <c r="G182" s="272" t="s">
        <v>41</v>
      </c>
      <c r="H182" s="271" t="s">
        <v>0</v>
      </c>
      <c r="I182" s="272" t="s">
        <v>41</v>
      </c>
      <c r="J182" s="271" t="s">
        <v>0</v>
      </c>
      <c r="K182" s="272" t="s">
        <v>41</v>
      </c>
      <c r="L182" s="271" t="s">
        <v>0</v>
      </c>
      <c r="M182" s="272" t="s">
        <v>41</v>
      </c>
      <c r="N182" s="271" t="s">
        <v>0</v>
      </c>
      <c r="O182" s="272" t="s">
        <v>41</v>
      </c>
      <c r="P182" s="271" t="s">
        <v>0</v>
      </c>
      <c r="Q182" s="272" t="s">
        <v>41</v>
      </c>
      <c r="R182" s="271" t="s">
        <v>0</v>
      </c>
      <c r="S182" s="272">
        <v>-0.52</v>
      </c>
      <c r="T182" s="273">
        <v>46</v>
      </c>
      <c r="U182" s="274">
        <v>736</v>
      </c>
      <c r="V182" s="275" t="s">
        <v>42</v>
      </c>
      <c r="W182" s="276">
        <v>12</v>
      </c>
      <c r="X182" s="277">
        <v>18</v>
      </c>
      <c r="Y182" s="275">
        <v>-6</v>
      </c>
      <c r="Z182" s="278">
        <v>19840</v>
      </c>
      <c r="AA182" s="270">
        <v>2.2200000000000002</v>
      </c>
      <c r="AB182" s="279">
        <v>-2.36</v>
      </c>
      <c r="AC182" s="280" t="s">
        <v>427</v>
      </c>
      <c r="AD182" s="281" t="s">
        <v>52</v>
      </c>
      <c r="AE182" s="218" t="s">
        <v>80</v>
      </c>
      <c r="AF182" s="246">
        <v>8050269</v>
      </c>
      <c r="AG182" s="246">
        <v>7050006</v>
      </c>
      <c r="AH182" s="246">
        <v>2112</v>
      </c>
      <c r="AI182" s="52" t="s">
        <v>34</v>
      </c>
    </row>
    <row r="183" spans="1:35" x14ac:dyDescent="0.2">
      <c r="A183" s="219"/>
      <c r="B183" s="219"/>
      <c r="C183" s="220" t="s">
        <v>428</v>
      </c>
      <c r="D183" s="221" t="s">
        <v>429</v>
      </c>
      <c r="E183" s="222" t="s">
        <v>41</v>
      </c>
      <c r="F183" s="223" t="s">
        <v>0</v>
      </c>
      <c r="G183" s="224" t="s">
        <v>41</v>
      </c>
      <c r="H183" s="223" t="s">
        <v>0</v>
      </c>
      <c r="I183" s="224" t="s">
        <v>41</v>
      </c>
      <c r="J183" s="223" t="s">
        <v>0</v>
      </c>
      <c r="K183" s="224">
        <v>2.35</v>
      </c>
      <c r="L183" s="223">
        <v>9</v>
      </c>
      <c r="M183" s="224">
        <v>3.46</v>
      </c>
      <c r="N183" s="223">
        <v>28</v>
      </c>
      <c r="O183" s="224">
        <v>1.1299999999999999</v>
      </c>
      <c r="P183" s="223">
        <v>139</v>
      </c>
      <c r="Q183" s="224">
        <v>0.28000000000000003</v>
      </c>
      <c r="R183" s="223">
        <v>168</v>
      </c>
      <c r="S183" s="224">
        <v>-0.91</v>
      </c>
      <c r="T183" s="225">
        <v>173</v>
      </c>
      <c r="U183" s="226">
        <v>509911</v>
      </c>
      <c r="V183" s="227">
        <v>13542</v>
      </c>
      <c r="W183" s="228"/>
      <c r="X183" s="229"/>
      <c r="Y183" s="227"/>
      <c r="Z183" s="230">
        <v>6635425</v>
      </c>
      <c r="AA183" s="231"/>
      <c r="AB183" s="232"/>
      <c r="AC183" s="232" t="s">
        <v>430</v>
      </c>
      <c r="AD183" s="233"/>
      <c r="AI183" s="52" t="s">
        <v>33</v>
      </c>
    </row>
    <row r="184" spans="1:35" ht="13.5" thickBot="1" x14ac:dyDescent="0.25">
      <c r="A184" s="219"/>
      <c r="B184" s="219"/>
      <c r="C184" s="220" t="s">
        <v>431</v>
      </c>
      <c r="D184" s="221" t="s">
        <v>429</v>
      </c>
      <c r="E184" s="234" t="s">
        <v>41</v>
      </c>
      <c r="F184" s="235" t="s">
        <v>0</v>
      </c>
      <c r="G184" s="236" t="s">
        <v>41</v>
      </c>
      <c r="H184" s="235" t="s">
        <v>0</v>
      </c>
      <c r="I184" s="236" t="s">
        <v>41</v>
      </c>
      <c r="J184" s="235" t="s">
        <v>0</v>
      </c>
      <c r="K184" s="236">
        <v>2.84</v>
      </c>
      <c r="L184" s="235" t="s">
        <v>0</v>
      </c>
      <c r="M184" s="236">
        <v>4.75</v>
      </c>
      <c r="N184" s="235" t="s">
        <v>0</v>
      </c>
      <c r="O184" s="236">
        <v>2.62</v>
      </c>
      <c r="P184" s="235" t="s">
        <v>0</v>
      </c>
      <c r="Q184" s="236">
        <v>1.61</v>
      </c>
      <c r="R184" s="235" t="s">
        <v>0</v>
      </c>
      <c r="S184" s="236">
        <v>-0.42</v>
      </c>
      <c r="T184" s="237" t="s">
        <v>0</v>
      </c>
      <c r="U184" s="238">
        <v>509911</v>
      </c>
      <c r="V184" s="239">
        <v>13542</v>
      </c>
      <c r="W184" s="240"/>
      <c r="X184" s="241"/>
      <c r="Y184" s="239"/>
      <c r="Z184" s="242">
        <v>6635425</v>
      </c>
      <c r="AA184" s="243"/>
      <c r="AB184" s="244"/>
      <c r="AC184" s="244" t="s">
        <v>432</v>
      </c>
      <c r="AD184" s="233"/>
      <c r="AI184" s="52" t="s">
        <v>33</v>
      </c>
    </row>
    <row r="185" spans="1:35" x14ac:dyDescent="0.2">
      <c r="A185" s="1" t="s">
        <v>33</v>
      </c>
      <c r="B185" s="1" t="s">
        <v>33</v>
      </c>
      <c r="C185" s="1" t="s">
        <v>33</v>
      </c>
      <c r="D185" s="1" t="s">
        <v>34</v>
      </c>
      <c r="E185" s="1" t="s">
        <v>34</v>
      </c>
      <c r="G185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Euros)&amp;R&amp;"Arial,Negrita"&amp;9&amp;UGarantizados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2020-07-22T13:56:26Z</dcterms:modified>
</cp:coreProperties>
</file>